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D1030" i="2"/>
  <c r="C1030" i="2"/>
  <c r="B1030" i="2"/>
  <c r="A1030" i="2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D1022" i="2"/>
  <c r="C1022" i="2"/>
  <c r="B1022" i="2"/>
  <c r="A1022" i="2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D1017" i="2"/>
  <c r="C1017" i="2"/>
  <c r="B1017" i="2"/>
  <c r="A1017" i="2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D1006" i="2"/>
  <c r="C1006" i="2"/>
  <c r="B1006" i="2"/>
  <c r="A1006" i="2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D998" i="2"/>
  <c r="C998" i="2"/>
  <c r="B998" i="2"/>
  <c r="A998" i="2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D993" i="2"/>
  <c r="C993" i="2"/>
  <c r="B993" i="2"/>
  <c r="A993" i="2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D982" i="2"/>
  <c r="C982" i="2"/>
  <c r="B982" i="2"/>
  <c r="A982" i="2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D974" i="2"/>
  <c r="C974" i="2"/>
  <c r="B974" i="2"/>
  <c r="A974" i="2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D969" i="2"/>
  <c r="C969" i="2"/>
  <c r="B969" i="2"/>
  <c r="A969" i="2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D958" i="2"/>
  <c r="C958" i="2"/>
  <c r="B958" i="2"/>
  <c r="A958" i="2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D950" i="2"/>
  <c r="C950" i="2"/>
  <c r="B950" i="2"/>
  <c r="A950" i="2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D945" i="2"/>
  <c r="C945" i="2"/>
  <c r="B945" i="2"/>
  <c r="A945" i="2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D934" i="2"/>
  <c r="C934" i="2"/>
  <c r="B934" i="2"/>
  <c r="A934" i="2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D926" i="2"/>
  <c r="C926" i="2"/>
  <c r="B926" i="2"/>
  <c r="A926" i="2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D921" i="2"/>
  <c r="C921" i="2"/>
  <c r="B921" i="2"/>
  <c r="A921" i="2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D910" i="2"/>
  <c r="C910" i="2"/>
  <c r="B910" i="2"/>
  <c r="A910" i="2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D902" i="2"/>
  <c r="C902" i="2"/>
  <c r="B902" i="2"/>
  <c r="A902" i="2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D897" i="2"/>
  <c r="C897" i="2"/>
  <c r="B897" i="2"/>
  <c r="A897" i="2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D886" i="2"/>
  <c r="C886" i="2"/>
  <c r="B886" i="2"/>
  <c r="A886" i="2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D878" i="2"/>
  <c r="C878" i="2"/>
  <c r="B878" i="2"/>
  <c r="A878" i="2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D873" i="2"/>
  <c r="C873" i="2"/>
  <c r="B873" i="2"/>
  <c r="A873" i="2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D862" i="2"/>
  <c r="C862" i="2"/>
  <c r="B862" i="2"/>
  <c r="A862" i="2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D854" i="2"/>
  <c r="C854" i="2"/>
  <c r="B854" i="2"/>
  <c r="A854" i="2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D849" i="2"/>
  <c r="C849" i="2"/>
  <c r="B849" i="2"/>
  <c r="A849" i="2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D838" i="2"/>
  <c r="C838" i="2"/>
  <c r="B838" i="2"/>
  <c r="A838" i="2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D825" i="2"/>
  <c r="C825" i="2"/>
  <c r="B825" i="2"/>
  <c r="A825" i="2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D814" i="2"/>
  <c r="C814" i="2"/>
  <c r="B814" i="2"/>
  <c r="A814" i="2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D806" i="2"/>
  <c r="C806" i="2"/>
  <c r="B806" i="2"/>
  <c r="A806" i="2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D801" i="2"/>
  <c r="C801" i="2"/>
  <c r="B801" i="2"/>
  <c r="A801" i="2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D790" i="2"/>
  <c r="C790" i="2"/>
  <c r="B790" i="2"/>
  <c r="A790" i="2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D782" i="2"/>
  <c r="C782" i="2"/>
  <c r="B782" i="2"/>
  <c r="A782" i="2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D777" i="2"/>
  <c r="C777" i="2"/>
  <c r="B777" i="2"/>
  <c r="A777" i="2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D766" i="2"/>
  <c r="C766" i="2"/>
  <c r="B766" i="2"/>
  <c r="A766" i="2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D734" i="2"/>
  <c r="C734" i="2"/>
  <c r="B734" i="2"/>
  <c r="A734" i="2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D729" i="2"/>
  <c r="C729" i="2"/>
  <c r="B729" i="2"/>
  <c r="A729" i="2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D705" i="2"/>
  <c r="C705" i="2"/>
  <c r="B705" i="2"/>
  <c r="A705" i="2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D700" i="2"/>
  <c r="C700" i="2"/>
  <c r="B700" i="2"/>
  <c r="A700" i="2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D686" i="2"/>
  <c r="C686" i="2"/>
  <c r="B686" i="2"/>
  <c r="A686" i="2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D681" i="2"/>
  <c r="C681" i="2"/>
  <c r="B681" i="2"/>
  <c r="A681" i="2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D676" i="2"/>
  <c r="C676" i="2"/>
  <c r="B676" i="2"/>
  <c r="A676" i="2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D657" i="2"/>
  <c r="C657" i="2"/>
  <c r="B657" i="2"/>
  <c r="A657" i="2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D652" i="2"/>
  <c r="C652" i="2"/>
  <c r="B652" i="2"/>
  <c r="A652" i="2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D633" i="2"/>
  <c r="C633" i="2"/>
  <c r="B633" i="2"/>
  <c r="A633" i="2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D628" i="2"/>
  <c r="C628" i="2"/>
  <c r="B628" i="2"/>
  <c r="A628" i="2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D609" i="2"/>
  <c r="C609" i="2"/>
  <c r="B609" i="2"/>
  <c r="A609" i="2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D604" i="2"/>
  <c r="C604" i="2"/>
  <c r="B604" i="2"/>
  <c r="A604" i="2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D590" i="2"/>
  <c r="C590" i="2"/>
  <c r="B590" i="2"/>
  <c r="A590" i="2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D585" i="2"/>
  <c r="C585" i="2"/>
  <c r="B585" i="2"/>
  <c r="A585" i="2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D580" i="2"/>
  <c r="C580" i="2"/>
  <c r="B580" i="2"/>
  <c r="A580" i="2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D561" i="2"/>
  <c r="C561" i="2"/>
  <c r="B561" i="2"/>
  <c r="A561" i="2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D556" i="2"/>
  <c r="C556" i="2"/>
  <c r="B556" i="2"/>
  <c r="A556" i="2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D542" i="2"/>
  <c r="C542" i="2"/>
  <c r="B542" i="2"/>
  <c r="A542" i="2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D537" i="2"/>
  <c r="C537" i="2"/>
  <c r="B537" i="2"/>
  <c r="A537" i="2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D532" i="2"/>
  <c r="C532" i="2"/>
  <c r="B532" i="2"/>
  <c r="A532" i="2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D515" i="2"/>
  <c r="C515" i="2"/>
  <c r="B515" i="2"/>
  <c r="A515" i="2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D511" i="2"/>
  <c r="C511" i="2"/>
  <c r="B511" i="2"/>
  <c r="A511" i="2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D507" i="2"/>
  <c r="C507" i="2"/>
  <c r="B507" i="2"/>
  <c r="A507" i="2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D487" i="2"/>
  <c r="C487" i="2"/>
  <c r="B487" i="2"/>
  <c r="A487" i="2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D483" i="2"/>
  <c r="C483" i="2"/>
  <c r="B483" i="2"/>
  <c r="A483" i="2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D467" i="2"/>
  <c r="C467" i="2"/>
  <c r="B467" i="2"/>
  <c r="A467" i="2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D463" i="2"/>
  <c r="C463" i="2"/>
  <c r="B463" i="2"/>
  <c r="A463" i="2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D459" i="2"/>
  <c r="C459" i="2"/>
  <c r="B459" i="2"/>
  <c r="A459" i="2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D443" i="2"/>
  <c r="C443" i="2"/>
  <c r="B443" i="2"/>
  <c r="A443" i="2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D439" i="2"/>
  <c r="C439" i="2"/>
  <c r="B439" i="2"/>
  <c r="A439" i="2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D435" i="2"/>
  <c r="C435" i="2"/>
  <c r="B435" i="2"/>
  <c r="A435" i="2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D419" i="2"/>
  <c r="C419" i="2"/>
  <c r="B419" i="2"/>
  <c r="A419" i="2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D415" i="2"/>
  <c r="C415" i="2"/>
  <c r="B415" i="2"/>
  <c r="A415" i="2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D411" i="2"/>
  <c r="C411" i="2"/>
  <c r="B411" i="2"/>
  <c r="A411" i="2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D395" i="2"/>
  <c r="C395" i="2"/>
  <c r="B395" i="2"/>
  <c r="A395" i="2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D391" i="2"/>
  <c r="C391" i="2"/>
  <c r="B391" i="2"/>
  <c r="A391" i="2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D387" i="2"/>
  <c r="C387" i="2"/>
  <c r="B387" i="2"/>
  <c r="A387" i="2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D371" i="2"/>
  <c r="C371" i="2"/>
  <c r="B371" i="2"/>
  <c r="A371" i="2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D367" i="2"/>
  <c r="C367" i="2"/>
  <c r="B367" i="2"/>
  <c r="A367" i="2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D363" i="2"/>
  <c r="C363" i="2"/>
  <c r="B363" i="2"/>
  <c r="A363" i="2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D347" i="2"/>
  <c r="C347" i="2"/>
  <c r="B347" i="2"/>
  <c r="A347" i="2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D343" i="2"/>
  <c r="C343" i="2"/>
  <c r="B343" i="2"/>
  <c r="A343" i="2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D339" i="2"/>
  <c r="C339" i="2"/>
  <c r="B339" i="2"/>
  <c r="A339" i="2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D323" i="2"/>
  <c r="C323" i="2"/>
  <c r="B323" i="2"/>
  <c r="A323" i="2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D319" i="2"/>
  <c r="C319" i="2"/>
  <c r="B319" i="2"/>
  <c r="A319" i="2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D315" i="2"/>
  <c r="C315" i="2"/>
  <c r="B315" i="2"/>
  <c r="A315" i="2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D299" i="2"/>
  <c r="C299" i="2"/>
  <c r="B299" i="2"/>
  <c r="A299" i="2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D295" i="2"/>
  <c r="C295" i="2"/>
  <c r="B295" i="2"/>
  <c r="A295" i="2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D291" i="2"/>
  <c r="C291" i="2"/>
  <c r="B291" i="2"/>
  <c r="A291" i="2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D275" i="2"/>
  <c r="C275" i="2"/>
  <c r="B275" i="2"/>
  <c r="A275" i="2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D271" i="2"/>
  <c r="C271" i="2"/>
  <c r="B271" i="2"/>
  <c r="A271" i="2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D267" i="2"/>
  <c r="C267" i="2"/>
  <c r="B267" i="2"/>
  <c r="A267" i="2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D251" i="2"/>
  <c r="C251" i="2"/>
  <c r="B251" i="2"/>
  <c r="A251" i="2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D243" i="2"/>
  <c r="C243" i="2"/>
  <c r="B243" i="2"/>
  <c r="A243" i="2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D203" i="2"/>
  <c r="C203" i="2"/>
  <c r="B203" i="2"/>
  <c r="A203" i="2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D199" i="2"/>
  <c r="C199" i="2"/>
  <c r="B199" i="2"/>
  <c r="A199" i="2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D195" i="2"/>
  <c r="C195" i="2"/>
  <c r="B195" i="2"/>
  <c r="A195" i="2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D179" i="2"/>
  <c r="C179" i="2"/>
  <c r="B179" i="2"/>
  <c r="A179" i="2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D175" i="2"/>
  <c r="C175" i="2"/>
  <c r="B175" i="2"/>
  <c r="A175" i="2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D171" i="2"/>
  <c r="C171" i="2"/>
  <c r="B171" i="2"/>
  <c r="A171" i="2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D155" i="2"/>
  <c r="C155" i="2"/>
  <c r="B155" i="2"/>
  <c r="A155" i="2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D151" i="2"/>
  <c r="C151" i="2"/>
  <c r="B151" i="2"/>
  <c r="A151" i="2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D147" i="2"/>
  <c r="C147" i="2"/>
  <c r="B147" i="2"/>
  <c r="A147" i="2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D131" i="2"/>
  <c r="C131" i="2"/>
  <c r="B131" i="2"/>
  <c r="A131" i="2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D127" i="2"/>
  <c r="C127" i="2"/>
  <c r="B127" i="2"/>
  <c r="A127" i="2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D123" i="2"/>
  <c r="C123" i="2"/>
  <c r="B123" i="2"/>
  <c r="A123" i="2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D107" i="2"/>
  <c r="C107" i="2"/>
  <c r="B107" i="2"/>
  <c r="A107" i="2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D103" i="2"/>
  <c r="C103" i="2"/>
  <c r="B103" i="2"/>
  <c r="A103" i="2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D88" i="2"/>
  <c r="C88" i="2"/>
  <c r="B88" i="2"/>
  <c r="A88" i="2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D82" i="2"/>
  <c r="C82" i="2"/>
  <c r="B82" i="2"/>
  <c r="A82" i="2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D70" i="2"/>
  <c r="C70" i="2"/>
  <c r="B70" i="2"/>
  <c r="A70" i="2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D64" i="2"/>
  <c r="C64" i="2"/>
  <c r="B64" i="2"/>
  <c r="A64" i="2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D49" i="2"/>
  <c r="C49" i="2"/>
  <c r="B49" i="2"/>
  <c r="A49" i="2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D46" i="2"/>
  <c r="C46" i="2"/>
  <c r="B46" i="2"/>
  <c r="A46" i="2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D34" i="2"/>
  <c r="C34" i="2"/>
  <c r="B34" i="2"/>
  <c r="A34" i="2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D28" i="2"/>
  <c r="C28" i="2"/>
  <c r="B28" i="2"/>
  <c r="A28" i="2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D13" i="2"/>
  <c r="C13" i="2"/>
  <c r="B13" i="2"/>
  <c r="A13" i="2"/>
  <c r="H12" i="2"/>
  <c r="F12" i="2"/>
  <c r="E12" i="2"/>
  <c r="C12" i="2"/>
  <c r="B12" i="2"/>
  <c r="A12" i="2"/>
  <c r="D12" i="2" s="1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<sst xmlns="http://schemas.openxmlformats.org/spreadsheetml/2006/main" count="490" uniqueCount="389">
  <si>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</si>
  <si>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</si>
  <si>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</si>
  <si>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</si>
  <si>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</si>
  <si>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</si>
  <si>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</si>
  <si>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</si>
  <si>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</si>
  <si>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</si>
  <si>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</si>
  <si>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</si>
  <si>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</si>
  <si>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</si>
  <si>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</si>
  <si>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</si>
  <si>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</si>
  <si>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</si>
  <si>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</si>
  <si>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</si>
  <si>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</si>
  <si>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</si>
  <si>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</si>
  <si>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</si>
  <si>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</si>
  <si>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</si>
  <si>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</si>
  <si>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</si>
  <si>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</si>
  <si>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</si>
  <si>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</si>
  <si>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</si>
  <si>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</si>
  <si>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</si>
  <si>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</si>
  <si>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</si>
  <si>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</si>
  <si>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</si>
  <si>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</si>
  <si>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</si>
  <si>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</si>
  <si>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</si>
  <si>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</si>
  <si>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</si>
  <si>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</si>
  <si>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</si>
  <si>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</si>
  <si>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</si>
  <si>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</si>
  <si>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</si>
  <si>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</si>
  <si>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</si>
  <si>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</si>
  <si>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</si>
  <si>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</si>
  <si>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</si>
  <si>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</si>
  <si>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</si>
  <si>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</si>
  <si>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</si>
  <si>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</si>
  <si>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</si>
  <si>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</si>
  <si>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</si>
  <si>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</si>
  <si>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</si>
  <si>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</si>
  <si>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</si>
  <si>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</si>
  <si>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</si>
  <si>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</si>
  <si>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</si>
  <si>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</si>
  <si>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</si>
  <si>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</si>
  <si>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</si>
  <si>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</si>
  <si>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</si>
  <si>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</si>
  <si>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</si>
  <si>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</si>
  <si>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</si>
  <si>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</si>
  <si>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</si>
  <si>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</si>
  <si>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</si>
  <si>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</si>
  <si>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</si>
  <si>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</si>
  <si>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</si>
  <si>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</si>
  <si>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</si>
  <si>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</si>
  <si>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</si>
  <si>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</si>
  <si>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</si>
  <si>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</si>
  <si>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</si>
  <si>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</si>
  <si>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</si>
  <si>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</si>
  <si>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</si>
  <si>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</si>
  <si>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</si>
  <si>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</si>
  <si>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</si>
  <si>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</si>
  <si>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</si>
  <si>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</si>
  <si>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</si>
  <si>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</si>
  <si>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</si>
  <si>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</si>
  <si>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</si>
  <si>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</si>
  <si>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</si>
  <si>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</si>
  <si>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</si>
  <si>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</si>
  <si>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</si>
  <si>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</si>
  <si>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</si>
  <si>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</si>
  <si>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</si>
  <si>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</si>
  <si>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</si>
  <si>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</si>
  <si>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</si>
  <si>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</si>
  <si>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</si>
  <si>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</si>
  <si>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</si>
  <si>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</si>
  <si>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</si>
  <si>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</si>
  <si>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</si>
  <si>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</si>
  <si>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</si>
  <si>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</si>
  <si>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</si>
  <si>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</si>
  <si>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</si>
  <si>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</si>
  <si>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</si>
  <si>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</si>
  <si>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</si>
  <si>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</si>
  <si>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</si>
  <si>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</si>
  <si>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</si>
  <si>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</si>
  <si>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</si>
  <si>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</si>
  <si>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</si>
  <si>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</si>
  <si>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</si>
  <si>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</si>
  <si>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</si>
  <si>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</si>
  <si>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</si>
  <si>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</si>
  <si>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</si>
  <si>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</si>
  <si>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</si>
  <si>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</si>
  <si>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</si>
  <si>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</si>
  <si>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</si>
  <si>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</si>
  <si>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</si>
  <si>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</si>
  <si>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</si>
  <si>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</si>
  <si>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</si>
  <si>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</si>
  <si>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26/05/2024</t>
  </si>
  <si>
    <t>PD24000930</t>
  </si>
  <si>
    <t>חוצה ישראל-מטרונית טירת כרמל וחי</t>
  </si>
  <si>
    <t>בטיפול רכש</t>
  </si>
  <si>
    <t>liat</t>
  </si>
  <si>
    <t>Y</t>
  </si>
  <si>
    <t>115</t>
  </si>
  <si>
    <t>קווי תש"ן  כללי</t>
  </si>
  <si>
    <t>מטרונית טירת הכרמל</t>
  </si>
  <si>
    <t>adir_s</t>
  </si>
  <si>
    <t>400</t>
  </si>
  <si>
    <t>חוזה עבודות</t>
  </si>
  <si>
    <t>00</t>
  </si>
  <si>
    <t>מאשרי דרישות מרוכזות - כללי</t>
  </si>
  <si>
    <t>X</t>
  </si>
  <si>
    <t>2,563,760.00</t>
  </si>
  <si>
    <t>435,839.20</t>
  </si>
  <si>
    <t>2,999,599.20</t>
  </si>
  <si>
    <t>ILS</t>
  </si>
  <si>
    <t>002</t>
  </si>
  <si>
    <t>zvi</t>
  </si>
  <si>
    <t>03/06/24 07:16</t>
  </si>
  <si>
    <t>מכרז פומבי</t>
  </si>
  <si>
    <t>במכרז</t>
  </si>
  <si>
    <t>lihi_g</t>
  </si>
  <si>
    <t>12</t>
  </si>
  <si>
    <t>הנדסה</t>
  </si>
  <si>
    <t>3,008</t>
  </si>
  <si>
    <t>אילן מינץ</t>
  </si>
  <si>
    <t>0</t>
  </si>
  <si>
    <t>04/07/24 09:00</t>
  </si>
  <si>
    <t>ilan_m</t>
  </si>
  <si>
    <t>0.00</t>
  </si>
  <si>
    <t>על חשבון אחרים</t>
  </si>
  <si>
    <t>E2400021</t>
  </si>
  <si>
    <t>מיגון קו והעתקה של קו "6 חציית רח' הרדוף והרצל מטרונית טירת הכרמל</t>
  </si>
  <si>
    <t>אדיר שריקר</t>
  </si>
  <si>
    <t>ליהי לוסטהאוס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</si>
  <si>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</si>
  <si>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</si>
  <si>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</si>
  <si>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</si>
  <si>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</si>
  <si>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</si>
  <si>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</si>
  <si>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</si>
  <si>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</si>
  <si>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</si>
  <si>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</si>
  <si>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אומדן חציית רח' הרדוף חצייה 6</t>
  </si>
  <si>
    <t>1,580,750</t>
  </si>
  <si>
    <t>1.00</t>
  </si>
  <si>
    <t>יח</t>
  </si>
  <si>
    <t>1,580,750.00</t>
  </si>
  <si>
    <t>134</t>
  </si>
  <si>
    <t>220045</t>
  </si>
  <si>
    <t>342</t>
  </si>
  <si>
    <t>259</t>
  </si>
  <si>
    <t>134.220045.12.342-259</t>
  </si>
  <si>
    <t>פרויקטים ללקוחות</t>
  </si>
  <si>
    <t>פרוייקטים ללקוחות</t>
  </si>
  <si>
    <t>חוצה ישראל- מטרונית טירת הכרמל</t>
  </si>
  <si>
    <t>1002</t>
  </si>
  <si>
    <t>ידני</t>
  </si>
  <si>
    <t>3</t>
  </si>
  <si>
    <t>ביצוע</t>
  </si>
  <si>
    <t>WTO010</t>
  </si>
  <si>
    <t>כתב כמויות עבודות הנדסה</t>
  </si>
  <si>
    <t>כתב כמויות עבודות</t>
  </si>
  <si>
    <t>WE040080</t>
  </si>
  <si>
    <t>גידור שטח העבודה או שטח ההתארגנות (מטר)</t>
  </si>
  <si>
    <t>גידור שטח העבודה ו/או שטח ההתארגנות הכללי. כולל אספקה והתקנת גדר</t>
  </si>
  <si>
    <t>מטר</t>
  </si>
  <si>
    <t>WE010033</t>
  </si>
  <si>
    <t>פיזור והידוק של חומר מקומי</t>
  </si>
  <si>
    <t>פיזור והידוק של חומר מקומי בשכבות של עד 30 ס"מ עד למפלס הקרקע הטבעית</t>
  </si>
  <si>
    <t>מ3</t>
  </si>
  <si>
    <t>WE040044</t>
  </si>
  <si>
    <t>פירוק מעקה בטיחות לכבישים טיפוס "W" (יחיד) לשימוש חוזר,</t>
  </si>
  <si>
    <t>פירוק מעקה בטיחות לכבישים טיפוס "W" (יחיד) לשימוש חוזר,לרבות מילוי הבור ,והעמודים</t>
  </si>
  <si>
    <t>6.1.316</t>
  </si>
  <si>
    <t>WE010037</t>
  </si>
  <si>
    <t>אבטחת יציבות דפנות הבור/התעלה באמצעות שיגומים או דיפון מכני</t>
  </si>
  <si>
    <t>אבטחת יציבות דפנות הבור או התעלה באמצעות שיגומים או דיפון מכני, מצידי הכביש לעומק ורוחב הנדרש. כולל אישור קונסטרוקטור.</t>
  </si>
  <si>
    <t>CMP</t>
  </si>
  <si>
    <t>6.1.336</t>
  </si>
  <si>
    <t>WE060001</t>
  </si>
  <si>
    <t>התרי חפירה.</t>
  </si>
  <si>
    <t>טיפול בקבלת היתרים מבעלי תשתיות, בעלי קרקע, רשויות מדינה, רשויות מקומיות עד קבלה והצגת כל ההתרים הנדרשים למפקח.</t>
  </si>
  <si>
    <t>6.3.01</t>
  </si>
  <si>
    <t>WE060002</t>
  </si>
  <si>
    <t>תשלומים בגין עבודות פיקוח</t>
  </si>
  <si>
    <t>תשלום לרשות עתיקות, רט''ג, עריות, קק''ל, כבלים, בזק נת''י, חח''י, משטרה, בעלי תשתיות עבור פיקוח מיום החמישי לפקוח והילך.</t>
  </si>
  <si>
    <t>יום</t>
  </si>
  <si>
    <t>6.3.02</t>
  </si>
  <si>
    <t>WE060003</t>
  </si>
  <si>
    <t>הכנה ומסירה של תוכניות עדות</t>
  </si>
  <si>
    <t>הכנה של תוכניות עדות על ידי מודד מוסמך כולל מסירה ואישור התוכנית על ידי המתכנן והמפקח.</t>
  </si>
  <si>
    <t>6.3.03</t>
  </si>
  <si>
    <t>WE060133</t>
  </si>
  <si>
    <t>הכשרת קרקע ודרכי גישה+החזרה למצב הקודם לאחר סיום</t>
  </si>
  <si>
    <t>הכשרת רצועת קרקע +הכנת דרכי גישה לצורך עבודה, החזרת הקרקע למצב הקודם לאחר סיום העבודות. כולל עקירת עשבייה ושיחים</t>
  </si>
  <si>
    <t>6.3.162</t>
  </si>
  <si>
    <t>WE060005</t>
  </si>
  <si>
    <t>איתור וחישוף תשתיות תת-קרקעיות, מדידה מפלס, מיקום וכסוי.</t>
  </si>
  <si>
    <t>חפירה/חציבה בעבודות ידיים וכלי חפירה זעירים לגילוי תשתיות, מדידה ע''י מודד מוסמך ומילוי מוחזר בשכבות בגמר.</t>
  </si>
  <si>
    <t>6.3.05</t>
  </si>
  <si>
    <t>WE010043</t>
  </si>
  <si>
    <t>חפירה כללית בשטח לעומקים ומפלסים  שונים  לרבות העמסה</t>
  </si>
  <si>
    <t>חפירה כללית בשטח לעומקים ומפלסים  שונים  לרבות העמסה, הובלה, פיזור, הידוק רגיל כולל פינוי עודפי חפירה מאתר העבודה,</t>
  </si>
  <si>
    <t>6.1.389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</si>
  <si>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</si>
  <si>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</si>
  <si>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</si>
  <si>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</si>
  <si>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WE060011</t>
  </si>
  <si>
    <t>פינוי פסולת ועודפי קרקע</t>
  </si>
  <si>
    <t>העמסה, הובלה פינוי עודפי עפר ופסולה לאתר המאושר ע''י הרשויות , כולל כל התשלומים הנדרשים</t>
  </si>
  <si>
    <t>6.3.11</t>
  </si>
  <si>
    <t>WE060012</t>
  </si>
  <si>
    <t>פינוי קרקע מזוהמת</t>
  </si>
  <si>
    <t>העמסה, הובלה, פינוי, פריקה של עפר מזוהם בדלק לאתר מאושר ע''י הרשויות כולל מסירת אישור הרשויות לפנוי (לא כולל תשלום לאתר)</t>
  </si>
  <si>
    <t>6.3.12</t>
  </si>
  <si>
    <t>WE110014</t>
  </si>
  <si>
    <t>התארגנות לביצוע העבודה באתר כולל הובלת כלים וציוד</t>
  </si>
  <si>
    <t>WO020001</t>
  </si>
  <si>
    <t>הסדרי תנועה וחסימות, דרכי גישה ודרכים חלופיות וכלל האישורים</t>
  </si>
  <si>
    <t>הסדרת הסדרי תנועה לרבות דרכי גישה ודרכים חלופיות, חסימות צירים, כולל ייעוץ של מתכנן וכל האישורים הנדרשים כולל קבלן משנה</t>
  </si>
  <si>
    <t>6.1.296</t>
  </si>
  <si>
    <t>WE060008</t>
  </si>
  <si>
    <t>אספקה והתקנה סרט סימון</t>
  </si>
  <si>
    <t>אספקה ופריסת סרט זיהוי לאורך קו צינור לאחר השלב הראשון של מילוי חוזר בגובה 50 ס''מ מעל קודקוד הצנרת.</t>
  </si>
  <si>
    <t>6.3.08</t>
  </si>
  <si>
    <t>WE060017</t>
  </si>
  <si>
    <t>הנחת צינור דלק ''4-''8</t>
  </si>
  <si>
    <t>הנחת צינור ''4-''8 עטוף: הובלה, פיזור, כיפוף והתקנת קשתות, עשיית פזות , אספקה והתקנה של עטיפה, הורדה לתעלה,בדיקות טייב.</t>
  </si>
  <si>
    <t>6.3.17</t>
  </si>
  <si>
    <t>WE060027</t>
  </si>
  <si>
    <t>שרוול ''30</t>
  </si>
  <si>
    <t>שרוול עד ''30 בקידוח אופקי/ בחפירה: יצור וריתוך שרוול ונשמים; קידוח אופקי והשחלת השרוול או חפירה התקנת השרוול.</t>
  </si>
  <si>
    <t>6.3.27</t>
  </si>
  <si>
    <t>WE060030</t>
  </si>
  <si>
    <t>ניקוז דלק באמצעות מכליות כביש</t>
  </si>
  <si>
    <t>ניקוז דלק באמצעות מיכלית כביש נקיה עם משאבה עצמית , הובלה ופריקה במתקן המזמין, לרבות צנרת וחיבורים והסדרת גישה למיכלית.</t>
  </si>
  <si>
    <t>6.3.30</t>
  </si>
  <si>
    <t>WE060031</t>
  </si>
  <si>
    <t>העברת מולך קו ''6-''8. (ללא תלות באורך הקו).</t>
  </si>
  <si>
    <t>מעבר מולוך לאורך קטע קו ''8-''6 מבוטל, כולל הספקת חנקן והאביזרים הנדרשים, הספקה והתקנה מלכודות זמניות</t>
  </si>
  <si>
    <t>6.3.31</t>
  </si>
  <si>
    <t>WE060034</t>
  </si>
  <si>
    <t>פרוק צנרת ''6-''8</t>
  </si>
  <si>
    <t>פירוק צנרת ''6-''8 טמונה: קבלת היתרים, חפירה, שליפת צינור משרוול , חיתוכים בקר, הוצאה, הובלה למחסן החברה וכסוי החפירה.</t>
  </si>
  <si>
    <t>6.3.34</t>
  </si>
  <si>
    <t>WE060149</t>
  </si>
  <si>
    <t>ביטול קטע קו "6-"8 באמצ' מילוי CLSM/דייס ע"פ הנחיות הג"ס</t>
  </si>
  <si>
    <t>הסד' דרך,ניקוז דלק,הובלה,פריקה במתקן תש"א איטום קצוות צינור,אספקה ומילוי דייס/CLSMהביטול צריך להתבצע הנחיות הג"ס ואישורם</t>
  </si>
  <si>
    <t>6.3.180</t>
  </si>
  <si>
    <t>WE060040</t>
  </si>
  <si>
    <t>ריתוך צנרת ואביזרים</t>
  </si>
  <si>
    <t>ריתוך צנרת ואביזרים (שורש ארגון), הכנה נוהל ריתוך והסמכת רתכים,רדיוגרפיה 100%.</t>
  </si>
  <si>
    <t>ID</t>
  </si>
  <si>
    <t>6.3.40</t>
  </si>
  <si>
    <t>WE060042</t>
  </si>
  <si>
    <t>התחברות לקו דלק ''4-''8.</t>
  </si>
  <si>
    <t>התחברות לקו דלק ''8 -''4 באמצעות מחבר W+E &amp; CLAMP +RINGS, בדיקות אל הרס, ריתוך היקפי וריתוך ברגים ומדידת מיקום המחבים.</t>
  </si>
  <si>
    <t>6.3.42</t>
  </si>
  <si>
    <t>WE060045</t>
  </si>
  <si>
    <t>hot tapping</t>
  </si>
  <si>
    <t>ביצוע התחברות hot-tapping לצינור דלק באמצעות אביזר plidco split sleeve + nipple וקידוח הצינור בעת הזרמה.</t>
  </si>
  <si>
    <t>6.3.45</t>
  </si>
  <si>
    <t>WE060050</t>
  </si>
  <si>
    <t>שילוט אזהרה</t>
  </si>
  <si>
    <t>אספקה והתקנה של שלטי אזהרה, כולל יסוד מבטון</t>
  </si>
  <si>
    <t>6.3.50</t>
  </si>
  <si>
    <t>WE060103</t>
  </si>
  <si>
    <t>חיתוך קר לצנרת דלק</t>
  </si>
  <si>
    <t>חיתוך קר לצנרת דלק שהיתה תפעולית</t>
  </si>
  <si>
    <t>6.3.102</t>
  </si>
  <si>
    <t>WE060112</t>
  </si>
  <si>
    <t>עטיפת צינור בסרטים DENSO כולל פריימר</t>
  </si>
  <si>
    <t>WE060116</t>
  </si>
  <si>
    <t>פרוק עמודי סימון קו דלק והתקנה מחדש</t>
  </si>
  <si>
    <t>פרוק של עמודי סימון קו דלק, אחסון זמני והתקנה מחדש כולל יסוד בטון</t>
  </si>
  <si>
    <t>WE340001</t>
  </si>
  <si>
    <t>ביצוע עבודות הגנה קתודית לפי מפרט  מצ"ב</t>
  </si>
  <si>
    <t>ביצוע עבודות הגנה קתודית, הכל מושלם, בהתאם למפרט ותוכניות עבודה מצורפים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</si>
  <si>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</si>
  <si>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</si>
  <si>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</si>
  <si>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ש'ע</t>
  </si>
  <si>
    <t>6.5.28</t>
  </si>
  <si>
    <t>WE100013</t>
  </si>
  <si>
    <t>מסגר,צנר ורתך</t>
  </si>
  <si>
    <t>מסגר,צנר ורתך מוסמך</t>
  </si>
  <si>
    <t>6.5.33</t>
  </si>
  <si>
    <t>WE100005</t>
  </si>
  <si>
    <t>רתך עוזר</t>
  </si>
  <si>
    <t>רתך עוזר כולל ציוד</t>
  </si>
  <si>
    <t>6.5.25</t>
  </si>
  <si>
    <t>WE100012</t>
  </si>
  <si>
    <t>עוזר למסגר,לצנר ולרתך</t>
  </si>
  <si>
    <t>6.5.32</t>
  </si>
  <si>
    <t>WE090014</t>
  </si>
  <si>
    <t>מנוף</t>
  </si>
  <si>
    <t>מנוף בעל כושר הרמה 5 טון בזרוע 10 מטרים</t>
  </si>
  <si>
    <t>6.5.14</t>
  </si>
  <si>
    <t>WE100009</t>
  </si>
  <si>
    <t>טנדר</t>
  </si>
  <si>
    <t>טנדר דבל קבינה כולל נהג כדוגמת טיוטה היילקס או ש''ע.</t>
  </si>
  <si>
    <t>6.5.29</t>
  </si>
  <si>
    <t>WE060138</t>
  </si>
  <si>
    <t>עגלת חירום למענה מהיר באירוע דליפה כולל הציוד על פי רשימה</t>
  </si>
  <si>
    <t>עגלת חירום למענה מהיר באירוע דליפת דלק כולל מדחס, משאבה, גנרטור וכל הציוד על פי רשימה בנהלי  עבודה של תש"א</t>
  </si>
  <si>
    <t>6.3.167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</si>
</sst>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אומדן חציית רח' הרדוף חצייה 6</v>
      </c>
      <c r="B2" s="5"/>
      <c r="C2" s="5" t="str">
        <f>IF(DataSheet!B2&lt;&gt;0,DataSheet!B2,"")</f>
        <v>PD24000930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WE040080</v>
      </c>
      <c r="B5" s="4" t="str">
        <f>IF(DataSheet!D6&lt;&gt;0,DataSheet!D6,"")</f>
        <v>גידור שטח העבודה או שטח ההתארגנות (מטר)</v>
      </c>
      <c r="C5" s="4" t="str">
        <f>IF(DataSheet!E6&lt;&gt;0,DataSheet!E6,"")</f>
        <v>גידור שטח העבודה ו/או שטח ההתארגנות הכללי. כולל אספקה והתקנת גדר</v>
      </c>
      <c r="D5" s="5" t="str">
        <f>IF(A5="","",IF(DataSheet!J6=0,"פריט ללא הבהרה",DataSheet!J6))</f>
        <v>פריט ללא הבהרה</v>
      </c>
      <c r="E5">
        <f>IF(DataSheet!B6&lt;&gt;0,DataSheet!B6,"")</f>
        <v>300</v>
      </c>
      <c r="F5" t="str">
        <f>IF(DataSheet!F6&lt;&gt;0,DataSheet!F6,"")</f>
        <v>מטר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WE010033</v>
      </c>
      <c r="B6" s="4" t="str">
        <f>IF(DataSheet!D7&lt;&gt;0,DataSheet!D7,"")</f>
        <v>פיזור והידוק של חומר מקומי</v>
      </c>
      <c r="C6" s="4" t="str">
        <f>IF(DataSheet!E7&lt;&gt;0,DataSheet!E7,"")</f>
        <v>פיזור והידוק של חומר מקומי בשכבות של עד 30 ס"מ עד למפלס הקרקע הטבעית</v>
      </c>
      <c r="D6" s="5" t="str">
        <f>IF(A6="","",IF(DataSheet!J7=0,"פריט ללא הבהרה",DataSheet!J7))</f>
        <v>פריט ללא הבהרה</v>
      </c>
      <c r="E6">
        <f>IF(DataSheet!B7&lt;&gt;0,DataSheet!B7,"")</f>
        <v>700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WE040044</v>
      </c>
      <c r="B7" s="4" t="str">
        <f>IF(DataSheet!D8&lt;&gt;0,DataSheet!D8,"")</f>
        <v>פירוק מעקה בטיחות לכבישים טיפוס "W" (יחיד) לשימוש חוזר,</v>
      </c>
      <c r="C7" s="4" t="str">
        <f>IF(DataSheet!E8&lt;&gt;0,DataSheet!E8,"")</f>
        <v>פירוק מעקה בטיחות לכבישים טיפוס "W" (יחיד) לשימוש חוזר,לרבות מילוי הבור ,והעמודים</v>
      </c>
      <c r="D7" s="5" t="str">
        <f>IF(A7="","",IF(DataSheet!J8=0,"פריט ללא הבהרה",DataSheet!J8))</f>
        <v>6.1.316</v>
      </c>
      <c r="E7">
        <f>IF(DataSheet!B8&lt;&gt;0,DataSheet!B8,"")</f>
        <v>50</v>
      </c>
      <c r="F7" t="str">
        <f>IF(DataSheet!F8&lt;&gt;0,DataSheet!F8,"")</f>
        <v>מטר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WE010037</v>
      </c>
      <c r="B8" s="4" t="str">
        <f>IF(DataSheet!D9&lt;&gt;0,DataSheet!D9,"")</f>
        <v>אבטחת יציבות דפנות הבור/התעלה באמצעות שיגומים או דיפון מכני</v>
      </c>
      <c r="C8" s="4" t="str">
        <f>IF(DataSheet!E9&lt;&gt;0,DataSheet!E9,"")</f>
        <v>אבטחת יציבות דפנות הבור או התעלה באמצעות שיגומים או דיפון מכני, מצידי הכביש לעומק ורוחב הנדרש. כולל אישור קונסטרוקטור.</v>
      </c>
      <c r="D8" s="5" t="str">
        <f>IF(A8="","",IF(DataSheet!J9=0,"פריט ללא הבהרה",DataSheet!J9))</f>
        <v>6.1.336</v>
      </c>
      <c r="E8">
        <f>IF(DataSheet!B9&lt;&gt;0,DataSheet!B9,"")</f>
        <v>1</v>
      </c>
      <c r="F8" t="str">
        <f>IF(DataSheet!F9&lt;&gt;0,DataSheet!F9,"")</f>
        <v>CMP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WE060001</v>
      </c>
      <c r="B9" s="4" t="str">
        <f>IF(DataSheet!D10&lt;&gt;0,DataSheet!D10,"")</f>
        <v>התרי חפירה.</v>
      </c>
      <c r="C9" s="4" t="str">
        <f>IF(DataSheet!E10&lt;&gt;0,DataSheet!E10,"")</f>
        <v>טיפול בקבלת היתרים מבעלי תשתיות, בעלי קרקע, רשויות מדינה, רשויות מקומיות עד קבלה והצגת כל ההתרים הנדרשים למפקח.</v>
      </c>
      <c r="D9" s="5" t="str">
        <f>IF(A9="","",IF(DataSheet!J10=0,"פריט ללא הבהרה",DataSheet!J10))</f>
        <v>6.3.01</v>
      </c>
      <c r="E9">
        <f>IF(DataSheet!B10&lt;&gt;0,DataSheet!B10,"")</f>
        <v>1</v>
      </c>
      <c r="F9" t="str">
        <f>IF(DataSheet!F10&lt;&gt;0,DataSheet!F10,"")</f>
        <v>CMP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WE060002</v>
      </c>
      <c r="B10" s="4" t="str">
        <f>IF(DataSheet!D11&lt;&gt;0,DataSheet!D11,"")</f>
        <v>תשלומים בגין עבודות פיקוח</v>
      </c>
      <c r="C10" s="4" t="str">
        <f>IF(DataSheet!E11&lt;&gt;0,DataSheet!E11,"")</f>
        <v>תשלום לרשות עתיקות, רט''ג, עריות, קק''ל, כבלים, בזק נת''י, חח''י, משטרה, בעלי תשתיות עבור פיקוח מיום החמישי לפקוח והילך.</v>
      </c>
      <c r="D10" s="5" t="str">
        <f>IF(A10="","",IF(DataSheet!J11=0,"פריט ללא הבהרה",DataSheet!J11))</f>
        <v>6.3.02</v>
      </c>
      <c r="E10">
        <f>IF(DataSheet!B11&lt;&gt;0,DataSheet!B11,"")</f>
        <v>20</v>
      </c>
      <c r="F10" t="str">
        <f>IF(DataSheet!F11&lt;&gt;0,DataSheet!F11,"")</f>
        <v>יום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WE060003</v>
      </c>
      <c r="B11" s="4" t="str">
        <f>IF(DataSheet!D12&lt;&gt;0,DataSheet!D12,"")</f>
        <v>הכנה ומסירה של תוכניות עדות</v>
      </c>
      <c r="C11" s="4" t="str">
        <f>IF(DataSheet!E12&lt;&gt;0,DataSheet!E12,"")</f>
        <v>הכנה של תוכניות עדות על ידי מודד מוסמך כולל מסירה ואישור התוכנית על ידי המתכנן והמפקח.</v>
      </c>
      <c r="D11" s="5" t="str">
        <f>IF(A11="","",IF(DataSheet!J12=0,"פריט ללא הבהרה",DataSheet!J12))</f>
        <v>6.3.03</v>
      </c>
      <c r="E11">
        <f>IF(DataSheet!B12&lt;&gt;0,DataSheet!B12,"")</f>
        <v>1</v>
      </c>
      <c r="F11" t="str">
        <f>IF(DataSheet!F12&lt;&gt;0,DataSheet!F12,"")</f>
        <v>CMP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WE060133</v>
      </c>
      <c r="B12" s="4" t="str">
        <f>IF(DataSheet!D13&lt;&gt;0,DataSheet!D13,"")</f>
        <v>הכשרת קרקע ודרכי גישה+החזרה למצב הקודם לאחר סיום</v>
      </c>
      <c r="C12" s="4" t="str">
        <f>IF(DataSheet!E13&lt;&gt;0,DataSheet!E13,"")</f>
        <v>הכשרת רצועת קרקע +הכנת דרכי גישה לצורך עבודה, החזרת הקרקע למצב הקודם לאחר סיום העבודות. כולל עקירת עשבייה ושיחים</v>
      </c>
      <c r="D12" s="5" t="str">
        <f>IF(A12="","",IF(DataSheet!J13=0,"פריט ללא הבהרה",DataSheet!J13))</f>
        <v>6.3.162</v>
      </c>
      <c r="E12">
        <f>IF(DataSheet!B13&lt;&gt;0,DataSheet!B13,"")</f>
        <v>1</v>
      </c>
      <c r="F12" t="str">
        <f>IF(DataSheet!F13&lt;&gt;0,DataSheet!F13,"")</f>
        <v>CMP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WE060005</v>
      </c>
      <c r="B13" s="4" t="str">
        <f>IF(DataSheet!D14&lt;&gt;0,DataSheet!D14,"")</f>
        <v>איתור וחישוף תשתיות תת-קרקעיות, מדידה מפלס, מיקום וכסוי.</v>
      </c>
      <c r="C13" s="4" t="str">
        <f>IF(DataSheet!E14&lt;&gt;0,DataSheet!E14,"")</f>
        <v>חפירה/חציבה בעבודות ידיים וכלי חפירה זעירים לגילוי תשתיות, מדידה ע''י מודד מוסמך ומילוי מוחזר בשכבות בגמר.</v>
      </c>
      <c r="D13" s="5" t="str">
        <f>IF(A13="","",IF(DataSheet!J14=0,"פריט ללא הבהרה",DataSheet!J14))</f>
        <v>6.3.05</v>
      </c>
      <c r="E13">
        <f>IF(DataSheet!B14&lt;&gt;0,DataSheet!B14,"")</f>
        <v>11</v>
      </c>
      <c r="F13" t="str">
        <f>IF(DataSheet!F14&lt;&gt;0,DataSheet!F14,"")</f>
        <v>מ3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WE010043</v>
      </c>
      <c r="B14" s="4" t="str">
        <f>IF(DataSheet!D15&lt;&gt;0,DataSheet!D15,"")</f>
        <v>חפירה כללית בשטח לעומקים ומפלסים  שונים  לרבות העמסה</v>
      </c>
      <c r="C14" s="4" t="str">
        <f>IF(DataSheet!E15&lt;&gt;0,DataSheet!E15,"")</f>
        <v>חפירה כללית בשטח לעומקים ומפלסים  שונים  לרבות העמסה, הובלה, פיזור, הידוק רגיל כולל פינוי עודפי חפירה מאתר העבודה,</v>
      </c>
      <c r="D14" s="5" t="str">
        <f>IF(A14="","",IF(DataSheet!J15=0,"פריט ללא הבהרה",DataSheet!J15))</f>
        <v>6.1.389</v>
      </c>
      <c r="E14">
        <f>IF(DataSheet!B15&lt;&gt;0,DataSheet!B15,"")</f>
        <v>600</v>
      </c>
      <c r="F14" t="str">
        <f>IF(DataSheet!F15&lt;&gt;0,DataSheet!F15,"")</f>
        <v>מ3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WE060009</v>
      </c>
      <c r="B15" s="4" t="str">
        <f>IF(DataSheet!D16&lt;&gt;0,DataSheet!D16,"")</f>
        <v>אספקתה פיזור והידוק חול אינרטי</v>
      </c>
      <c r="C15" s="4" t="str">
        <f>IF(DataSheet!E16&lt;&gt;0,DataSheet!E16,"")</f>
        <v>ספקה, פיזור, הידוק בשכבות בהצפה של חול אינרטי לדרגה 98%, לפני הנחת הצינורות, מילוי בשכבות של 20 ס''מ לאחר הנחת הצינורות.</v>
      </c>
      <c r="D15" s="5" t="str">
        <f>IF(A15="","",IF(DataSheet!J16=0,"פריט ללא הבהרה",DataSheet!J16))</f>
        <v>6.3.09</v>
      </c>
      <c r="E15">
        <f>IF(DataSheet!B16&lt;&gt;0,DataSheet!B16,"")</f>
        <v>80</v>
      </c>
      <c r="F15" t="str">
        <f>IF(DataSheet!F16&lt;&gt;0,DataSheet!F16,"")</f>
        <v>מ3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WE060011</v>
      </c>
      <c r="B16" s="4" t="str">
        <f>IF(DataSheet!D17&lt;&gt;0,DataSheet!D17,"")</f>
        <v>פינוי פסולת ועודפי קרקע</v>
      </c>
      <c r="C16" s="4" t="str">
        <f>IF(DataSheet!E17&lt;&gt;0,DataSheet!E17,"")</f>
        <v>העמסה, הובלה פינוי עודפי עפר ופסולה לאתר המאושר ע''י הרשויות , כולל כל התשלומים הנדרשים</v>
      </c>
      <c r="D16" s="5" t="str">
        <f>IF(A16="","",IF(DataSheet!J17=0,"פריט ללא הבהרה",DataSheet!J17))</f>
        <v>6.3.11</v>
      </c>
      <c r="E16">
        <f>IF(DataSheet!B17&lt;&gt;0,DataSheet!B17,"")</f>
        <v>100</v>
      </c>
      <c r="F16" t="str">
        <f>IF(DataSheet!F17&lt;&gt;0,DataSheet!F17,"")</f>
        <v>מ3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WE060012</v>
      </c>
      <c r="B17" s="4" t="str">
        <f>IF(DataSheet!D18&lt;&gt;0,DataSheet!D18,"")</f>
        <v>פינוי קרקע מזוהמת</v>
      </c>
      <c r="C17" s="4" t="str">
        <f>IF(DataSheet!E18&lt;&gt;0,DataSheet!E18,"")</f>
        <v>העמסה, הובלה, פינוי, פריקה של עפר מזוהם בדלק לאתר מאושר ע''י הרשויות כולל מסירת אישור הרשויות לפנוי (לא כולל תשלום לאתר)</v>
      </c>
      <c r="D17" s="5" t="str">
        <f>IF(A17="","",IF(DataSheet!J18=0,"פריט ללא הבהרה",DataSheet!J18))</f>
        <v>6.3.12</v>
      </c>
      <c r="E17">
        <f>IF(DataSheet!B18&lt;&gt;0,DataSheet!B18,"")</f>
        <v>20</v>
      </c>
      <c r="F17" t="str">
        <f>IF(DataSheet!F18&lt;&gt;0,DataSheet!F18,"")</f>
        <v>מ3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WE110014</v>
      </c>
      <c r="B18" s="4" t="str">
        <f>IF(DataSheet!D19&lt;&gt;0,DataSheet!D19,"")</f>
        <v>התארגנות לביצוע העבודה באתר כולל הובלת כלים וציוד</v>
      </c>
      <c r="C18" s="4" t="str">
        <f>IF(DataSheet!E19&lt;&gt;0,DataSheet!E19,"")</f>
        <v>התארגנות לביצוע העבודה באתר כולל הובלת כלים וציוד</v>
      </c>
      <c r="D18" s="5" t="str">
        <f>IF(A18="","",IF(DataSheet!J19=0,"פריט ללא הבהרה",DataSheet!J19))</f>
        <v>פריט ללא הבהרה</v>
      </c>
      <c r="E18">
        <f>IF(DataSheet!B19&lt;&gt;0,DataSheet!B19,"")</f>
        <v>1</v>
      </c>
      <c r="F18" t="str">
        <f>IF(DataSheet!F19&lt;&gt;0,DataSheet!F19,"")</f>
        <v>CMP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WO020001</v>
      </c>
      <c r="B19" s="4" t="str">
        <f>IF(DataSheet!D20&lt;&gt;0,DataSheet!D20,"")</f>
        <v>הסדרי תנועה וחסימות, דרכי גישה ודרכים חלופיות וכלל האישורים</v>
      </c>
      <c r="C19" s="4" t="str">
        <f>IF(DataSheet!E20&lt;&gt;0,DataSheet!E20,"")</f>
        <v>הסדרת הסדרי תנועה לרבות דרכי גישה ודרכים חלופיות, חסימות צירים, כולל ייעוץ של מתכנן וכל האישורים הנדרשים כולל קבלן משנה</v>
      </c>
      <c r="D19" s="5" t="str">
        <f>IF(A19="","",IF(DataSheet!J20=0,"פריט ללא הבהרה",DataSheet!J20))</f>
        <v>6.1.296</v>
      </c>
      <c r="E19">
        <f>IF(DataSheet!B20&lt;&gt;0,DataSheet!B20,"")</f>
        <v>20</v>
      </c>
      <c r="F19" t="str">
        <f>IF(DataSheet!F20&lt;&gt;0,DataSheet!F20,"")</f>
        <v>CMP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WE060008</v>
      </c>
      <c r="B20" s="4" t="str">
        <f>IF(DataSheet!D21&lt;&gt;0,DataSheet!D21,"")</f>
        <v>אספקה והתקנה סרט סימון</v>
      </c>
      <c r="C20" s="4" t="str">
        <f>IF(DataSheet!E21&lt;&gt;0,DataSheet!E21,"")</f>
        <v>אספקה ופריסת סרט זיהוי לאורך קו צינור לאחר השלב הראשון של מילוי חוזר בגובה 50 ס''מ מעל קודקוד הצנרת.</v>
      </c>
      <c r="D20" s="5" t="str">
        <f>IF(A20="","",IF(DataSheet!J21=0,"פריט ללא הבהרה",DataSheet!J21))</f>
        <v>6.3.08</v>
      </c>
      <c r="E20">
        <f>IF(DataSheet!B21&lt;&gt;0,DataSheet!B21,"")</f>
        <v>40</v>
      </c>
      <c r="F20" t="str">
        <f>IF(DataSheet!F21&lt;&gt;0,DataSheet!F21,"")</f>
        <v>מטר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WE060017</v>
      </c>
      <c r="B21" s="4" t="str">
        <f>IF(DataSheet!D22&lt;&gt;0,DataSheet!D22,"")</f>
        <v>הנחת צינור דלק ''4-''8</v>
      </c>
      <c r="C21" s="4" t="str">
        <f>IF(DataSheet!E22&lt;&gt;0,DataSheet!E22,"")</f>
        <v>הנחת צינור ''4-''8 עטוף: הובלה, פיזור, כיפוף והתקנת קשתות, עשיית פזות , אספקה והתקנה של עטיפה, הורדה לתעלה,בדיקות טייב.</v>
      </c>
      <c r="D21" s="5" t="str">
        <f>IF(A21="","",IF(DataSheet!J22=0,"פריט ללא הבהרה",DataSheet!J22))</f>
        <v>6.3.17</v>
      </c>
      <c r="E21">
        <f>IF(DataSheet!B22&lt;&gt;0,DataSheet!B22,"")</f>
        <v>40</v>
      </c>
      <c r="F21" t="str">
        <f>IF(DataSheet!F22&lt;&gt;0,DataSheet!F22,"")</f>
        <v>מטר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WE060027</v>
      </c>
      <c r="B22" s="4" t="str">
        <f>IF(DataSheet!D23&lt;&gt;0,DataSheet!D23,"")</f>
        <v>שרוול ''30</v>
      </c>
      <c r="C22" s="4" t="str">
        <f>IF(DataSheet!E23&lt;&gt;0,DataSheet!E23,"")</f>
        <v>שרוול עד ''30 בקידוח אופקי/ בחפירה: יצור וריתוך שרוול ונשמים; קידוח אופקי והשחלת השרוול או חפירה התקנת השרוול.</v>
      </c>
      <c r="D22" s="5" t="str">
        <f>IF(A22="","",IF(DataSheet!J23=0,"פריט ללא הבהרה",DataSheet!J23))</f>
        <v>6.3.27</v>
      </c>
      <c r="E22">
        <f>IF(DataSheet!B23&lt;&gt;0,DataSheet!B23,"")</f>
        <v>220</v>
      </c>
      <c r="F22" t="str">
        <f>IF(DataSheet!F23&lt;&gt;0,DataSheet!F23,"")</f>
        <v>מטר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WE060030</v>
      </c>
      <c r="B23" s="4" t="str">
        <f>IF(DataSheet!D24&lt;&gt;0,DataSheet!D24,"")</f>
        <v>ניקוז דלק באמצעות מכליות כביש</v>
      </c>
      <c r="C23" s="4" t="str">
        <f>IF(DataSheet!E24&lt;&gt;0,DataSheet!E24,"")</f>
        <v>ניקוז דלק באמצעות מיכלית כביש נקיה עם משאבה עצמית , הובלה ופריקה במתקן המזמין, לרבות צנרת וחיבורים והסדרת גישה למיכלית.</v>
      </c>
      <c r="D23" s="5" t="str">
        <f>IF(A23="","",IF(DataSheet!J24=0,"פריט ללא הבהרה",DataSheet!J24))</f>
        <v>6.3.30</v>
      </c>
      <c r="E23">
        <f>IF(DataSheet!B24&lt;&gt;0,DataSheet!B24,"")</f>
        <v>100</v>
      </c>
      <c r="F23" t="str">
        <f>IF(DataSheet!F24&lt;&gt;0,DataSheet!F24,"")</f>
        <v>מ3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WE060031</v>
      </c>
      <c r="B24" s="4" t="str">
        <f>IF(DataSheet!D25&lt;&gt;0,DataSheet!D25,"")</f>
        <v>העברת מולך קו ''6-''8. (ללא תלות באורך הקו).</v>
      </c>
      <c r="C24" s="4" t="str">
        <f>IF(DataSheet!E25&lt;&gt;0,DataSheet!E25,"")</f>
        <v>מעבר מולוך לאורך קטע קו ''8-''6 מבוטל, כולל הספקת חנקן והאביזרים הנדרשים, הספקה והתקנה מלכודות זמניות</v>
      </c>
      <c r="D24" s="5" t="str">
        <f>IF(A24="","",IF(DataSheet!J25=0,"פריט ללא הבהרה",DataSheet!J25))</f>
        <v>6.3.31</v>
      </c>
      <c r="E24">
        <f>IF(DataSheet!B25&lt;&gt;0,DataSheet!B25,"")</f>
        <v>2</v>
      </c>
      <c r="F24" t="str">
        <f>IF(DataSheet!F25&lt;&gt;0,DataSheet!F25,"")</f>
        <v>CMP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WE060034</v>
      </c>
      <c r="B25" s="4" t="str">
        <f>IF(DataSheet!D26&lt;&gt;0,DataSheet!D26,"")</f>
        <v>פרוק צנרת ''6-''8</v>
      </c>
      <c r="C25" s="4" t="str">
        <f>IF(DataSheet!E26&lt;&gt;0,DataSheet!E26,"")</f>
        <v>פירוק צנרת ''6-''8 טמונה: קבלת היתרים, חפירה, שליפת צינור משרוול , חיתוכים בקר, הוצאה, הובלה למחסן החברה וכסוי החפירה.</v>
      </c>
      <c r="D25" s="5" t="str">
        <f>IF(A25="","",IF(DataSheet!J26=0,"פריט ללא הבהרה",DataSheet!J26))</f>
        <v>6.3.34</v>
      </c>
      <c r="E25">
        <f>IF(DataSheet!B26&lt;&gt;0,DataSheet!B26,"")</f>
        <v>40</v>
      </c>
      <c r="F25" t="str">
        <f>IF(DataSheet!F26&lt;&gt;0,DataSheet!F26,"")</f>
        <v>מטר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WE060149</v>
      </c>
      <c r="B26" s="4" t="str">
        <f>IF(DataSheet!D27&lt;&gt;0,DataSheet!D27,"")</f>
        <v>ביטול קטע קו "6-"8 באמצ' מילוי CLSM/דייס ע"פ הנחיות הג"ס</v>
      </c>
      <c r="C26" s="4" t="str">
        <f>IF(DataSheet!E27&lt;&gt;0,DataSheet!E27,"")</f>
        <v>הסד' דרך,ניקוז דלק,הובלה,פריקה במתקן תש"א איטום קצוות צינור,אספקה ומילוי דייס/CLSMהביטול צריך להתבצע הנחיות הג"ס ואישורם</v>
      </c>
      <c r="D26" s="5" t="str">
        <f>IF(A26="","",IF(DataSheet!J27=0,"פריט ללא הבהרה",DataSheet!J27))</f>
        <v>6.3.180</v>
      </c>
      <c r="E26">
        <f>IF(DataSheet!B27&lt;&gt;0,DataSheet!B27,"")</f>
        <v>230</v>
      </c>
      <c r="F26" t="str">
        <f>IF(DataSheet!F27&lt;&gt;0,DataSheet!F27,"")</f>
        <v>מטר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WE060040</v>
      </c>
      <c r="B27" s="4" t="str">
        <f>IF(DataSheet!D28&lt;&gt;0,DataSheet!D28,"")</f>
        <v>ריתוך צנרת ואביזרים</v>
      </c>
      <c r="C27" s="4" t="str">
        <f>IF(DataSheet!E28&lt;&gt;0,DataSheet!E28,"")</f>
        <v>ריתוך צנרת ואביזרים (שורש ארגון), הכנה נוהל ריתוך והסמכת רתכים,רדיוגרפיה 100%.</v>
      </c>
      <c r="D27" s="5" t="str">
        <f>IF(A27="","",IF(DataSheet!J28=0,"פריט ללא הבהרה",DataSheet!J28))</f>
        <v>6.3.40</v>
      </c>
      <c r="E27">
        <f>IF(DataSheet!B28&lt;&gt;0,DataSheet!B28,"")</f>
        <v>380</v>
      </c>
      <c r="F27" t="str">
        <f>IF(DataSheet!F28&lt;&gt;0,DataSheet!F28,"")</f>
        <v>ID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WE060042</v>
      </c>
      <c r="B28" s="4" t="str">
        <f>IF(DataSheet!D29&lt;&gt;0,DataSheet!D29,"")</f>
        <v>התחברות לקו דלק ''4-''8.</v>
      </c>
      <c r="C28" s="4" t="str">
        <f>IF(DataSheet!E29&lt;&gt;0,DataSheet!E29,"")</f>
        <v>התחברות לקו דלק ''8 -''4 באמצעות מחבר W+E &amp; CLAMP +RINGS, בדיקות אל הרס, ריתוך היקפי וריתוך ברגים ומדידת מיקום המחבים.</v>
      </c>
      <c r="D28" s="5" t="str">
        <f>IF(A28="","",IF(DataSheet!J29=0,"פריט ללא הבהרה",DataSheet!J29))</f>
        <v>6.3.42</v>
      </c>
      <c r="E28">
        <f>IF(DataSheet!B29&lt;&gt;0,DataSheet!B29,"")</f>
        <v>2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WE060045</v>
      </c>
      <c r="B29" s="4" t="str">
        <f>IF(DataSheet!D30&lt;&gt;0,DataSheet!D30,"")</f>
        <v>hot tapping</v>
      </c>
      <c r="C29" s="4" t="str">
        <f>IF(DataSheet!E30&lt;&gt;0,DataSheet!E30,"")</f>
        <v>ביצוע התחברות hot-tapping לצינור דלק באמצעות אביזר plidco split sleeve + nipple וקידוח הצינור בעת הזרמה.</v>
      </c>
      <c r="D29" s="5" t="str">
        <f>IF(A29="","",IF(DataSheet!J30=0,"פריט ללא הבהרה",DataSheet!J30))</f>
        <v>6.3.45</v>
      </c>
      <c r="E29">
        <f>IF(DataSheet!B30&lt;&gt;0,DataSheet!B30,"")</f>
        <v>4</v>
      </c>
      <c r="F29" t="str">
        <f>IF(DataSheet!F30&lt;&gt;0,DataSheet!F30,"")</f>
        <v>ID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WE060050</v>
      </c>
      <c r="B30" s="4" t="str">
        <f>IF(DataSheet!D31&lt;&gt;0,DataSheet!D31,"")</f>
        <v>שילוט אזהרה</v>
      </c>
      <c r="C30" s="4" t="str">
        <f>IF(DataSheet!E31&lt;&gt;0,DataSheet!E31,"")</f>
        <v>אספקה והתקנה של שלטי אזהרה, כולל יסוד מבטון</v>
      </c>
      <c r="D30" s="5" t="str">
        <f>IF(A30="","",IF(DataSheet!J31=0,"פריט ללא הבהרה",DataSheet!J31))</f>
        <v>6.3.50</v>
      </c>
      <c r="E30">
        <f>IF(DataSheet!B31&lt;&gt;0,DataSheet!B31,"")</f>
        <v>5</v>
      </c>
      <c r="F30" t="str">
        <f>IF(DataSheet!F31&lt;&gt;0,DataSheet!F31,"")</f>
        <v>יח'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WE060103</v>
      </c>
      <c r="B31" s="4" t="str">
        <f>IF(DataSheet!D32&lt;&gt;0,DataSheet!D32,"")</f>
        <v>חיתוך קר לצנרת דלק</v>
      </c>
      <c r="C31" s="4" t="str">
        <f>IF(DataSheet!E32&lt;&gt;0,DataSheet!E32,"")</f>
        <v>חיתוך קר לצנרת דלק שהיתה תפעולית</v>
      </c>
      <c r="D31" s="5" t="str">
        <f>IF(A31="","",IF(DataSheet!J32=0,"פריט ללא הבהרה",DataSheet!J32))</f>
        <v>6.3.102</v>
      </c>
      <c r="E31">
        <f>IF(DataSheet!B32&lt;&gt;0,DataSheet!B32,"")</f>
        <v>24</v>
      </c>
      <c r="F31" t="str">
        <f>IF(DataSheet!F32&lt;&gt;0,DataSheet!F32,"")</f>
        <v>ID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>WE060112</v>
      </c>
      <c r="B32" s="4" t="str">
        <f>IF(DataSheet!D33&lt;&gt;0,DataSheet!D33,"")</f>
        <v>עטיפת צינור בסרטים DENSO כולל פריימר</v>
      </c>
      <c r="C32" s="4" t="str">
        <f>IF(DataSheet!E33&lt;&gt;0,DataSheet!E33,"")</f>
        <v>עטיפת צינור בסרטים DENSO כולל פריימר</v>
      </c>
      <c r="D32" s="5" t="str">
        <f>IF(A32="","",IF(DataSheet!J33=0,"פריט ללא הבהרה",DataSheet!J33))</f>
        <v>פריט ללא הבהרה</v>
      </c>
      <c r="E32">
        <f>IF(DataSheet!B33&lt;&gt;0,DataSheet!B33,"")</f>
        <v>150</v>
      </c>
      <c r="F32" t="str">
        <f>IF(DataSheet!F33&lt;&gt;0,DataSheet!F33,"")</f>
        <v>מטר</v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>WE060116</v>
      </c>
      <c r="B33" s="4" t="str">
        <f>IF(DataSheet!D34&lt;&gt;0,DataSheet!D34,"")</f>
        <v>פרוק עמודי סימון קו דלק והתקנה מחדש</v>
      </c>
      <c r="C33" s="4" t="str">
        <f>IF(DataSheet!E34&lt;&gt;0,DataSheet!E34,"")</f>
        <v>פרוק של עמודי סימון קו דלק, אחסון זמני והתקנה מחדש כולל יסוד בטון</v>
      </c>
      <c r="D33" s="5" t="str">
        <f>IF(A33="","",IF(DataSheet!J34=0,"פריט ללא הבהרה",DataSheet!J34))</f>
        <v>פריט ללא הבהרה</v>
      </c>
      <c r="E33">
        <f>IF(DataSheet!B34&lt;&gt;0,DataSheet!B34,"")</f>
        <v>2</v>
      </c>
      <c r="F33" t="str">
        <f>IF(DataSheet!F34&lt;&gt;0,DataSheet!F34,"")</f>
        <v>יח</v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>WE340001</v>
      </c>
      <c r="B34" s="4" t="str">
        <f>IF(DataSheet!D35&lt;&gt;0,DataSheet!D35,"")</f>
        <v>ביצוע עבודות הגנה קתודית לפי מפרט  מצ"ב</v>
      </c>
      <c r="C34" s="4" t="str">
        <f>IF(DataSheet!E35&lt;&gt;0,DataSheet!E35,"")</f>
        <v>ביצוע עבודות הגנה קתודית, הכל מושלם, בהתאם למפרט ותוכניות עבודה מצורפים</v>
      </c>
      <c r="D34" s="5" t="str">
        <f>IF(A34="","",IF(DataSheet!J35=0,"פריט ללא הבהרה",DataSheet!J35))</f>
        <v>פריט ללא הבהרה</v>
      </c>
      <c r="E34">
        <f>IF(DataSheet!B35&lt;&gt;0,DataSheet!B35,"")</f>
        <v>1</v>
      </c>
      <c r="F34" t="str">
        <f>IF(DataSheet!F35&lt;&gt;0,DataSheet!F35,"")</f>
        <v>CMP</v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>WE100008</v>
      </c>
      <c r="B35" s="4" t="str">
        <f>IF(DataSheet!D36&lt;&gt;0,DataSheet!D36,"")</f>
        <v>שומר חמוש מאושר קב''ט תש''ן</v>
      </c>
      <c r="C35" s="4" t="str">
        <f>IF(DataSheet!E36&lt;&gt;0,DataSheet!E36,"")</f>
        <v>שומר חמוש מאושר קב''ט החברה. תשלום אחיד לשמירה לילה, שבת, חג מעבר לשעות עבודה הנקובות בחוזה הקבלני אשרבאחריות הקבלן.</v>
      </c>
      <c r="D35" s="5" t="str">
        <f>IF(A35="","",IF(DataSheet!J36=0,"פריט ללא הבהרה",DataSheet!J36))</f>
        <v>6.5.28</v>
      </c>
      <c r="E35">
        <f>IF(DataSheet!B36&lt;&gt;0,DataSheet!B36,"")</f>
        <v>300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>WE100013</v>
      </c>
      <c r="B36" s="4" t="str">
        <f>IF(DataSheet!D37&lt;&gt;0,DataSheet!D37,"")</f>
        <v>מסגר,צנר ורתך</v>
      </c>
      <c r="C36" s="4" t="str">
        <f>IF(DataSheet!E37&lt;&gt;0,DataSheet!E37,"")</f>
        <v>מסגר,צנר ורתך מוסמך</v>
      </c>
      <c r="D36" s="5" t="str">
        <f>IF(A36="","",IF(DataSheet!J37=0,"פריט ללא הבהרה",DataSheet!J37))</f>
        <v>6.5.33</v>
      </c>
      <c r="E36">
        <f>IF(DataSheet!B37&lt;&gt;0,DataSheet!B37,"")</f>
        <v>50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>WE100005</v>
      </c>
      <c r="B37" s="4" t="str">
        <f>IF(DataSheet!D38&lt;&gt;0,DataSheet!D38,"")</f>
        <v>רתך עוזר</v>
      </c>
      <c r="C37" s="4" t="str">
        <f>IF(DataSheet!E38&lt;&gt;0,DataSheet!E38,"")</f>
        <v>רתך עוזר כולל ציוד</v>
      </c>
      <c r="D37" s="5" t="str">
        <f>IF(A37="","",IF(DataSheet!J38=0,"פריט ללא הבהרה",DataSheet!J38))</f>
        <v>6.5.25</v>
      </c>
      <c r="E37">
        <f>IF(DataSheet!B38&lt;&gt;0,DataSheet!B38,"")</f>
        <v>70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>WE100012</v>
      </c>
      <c r="B38" s="4" t="str">
        <f>IF(DataSheet!D39&lt;&gt;0,DataSheet!D39,"")</f>
        <v>עוזר למסגר,לצנר ולרתך</v>
      </c>
      <c r="C38" s="4" t="str">
        <f>IF(DataSheet!E39&lt;&gt;0,DataSheet!E39,"")</f>
        <v>עוזר למסגר,לצנר ולרתך</v>
      </c>
      <c r="D38" s="5" t="str">
        <f>IF(A38="","",IF(DataSheet!J39=0,"פריט ללא הבהרה",DataSheet!J39))</f>
        <v>6.5.32</v>
      </c>
      <c r="E38">
        <f>IF(DataSheet!B39&lt;&gt;0,DataSheet!B39,"")</f>
        <v>70</v>
      </c>
      <c r="F38" t="str">
        <f>IF(DataSheet!F39&lt;&gt;0,DataSheet!F39,"")</f>
        <v>ש'ע</v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>WE090014</v>
      </c>
      <c r="B39" s="4" t="str">
        <f>IF(DataSheet!D40&lt;&gt;0,DataSheet!D40,"")</f>
        <v>מנוף</v>
      </c>
      <c r="C39" s="4" t="str">
        <f>IF(DataSheet!E40&lt;&gt;0,DataSheet!E40,"")</f>
        <v>מנוף בעל כושר הרמה 5 טון בזרוע 10 מטרים</v>
      </c>
      <c r="D39" s="5" t="str">
        <f>IF(A39="","",IF(DataSheet!J40=0,"פריט ללא הבהרה",DataSheet!J40))</f>
        <v>6.5.14</v>
      </c>
      <c r="E39">
        <f>IF(DataSheet!B40&lt;&gt;0,DataSheet!B40,"")</f>
        <v>20</v>
      </c>
      <c r="F39" t="str">
        <f>IF(DataSheet!F40&lt;&gt;0,DataSheet!F40,"")</f>
        <v>ש'ע</v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>WE100009</v>
      </c>
      <c r="B40" s="4" t="str">
        <f>IF(DataSheet!D41&lt;&gt;0,DataSheet!D41,"")</f>
        <v>טנדר</v>
      </c>
      <c r="C40" s="4" t="str">
        <f>IF(DataSheet!E41&lt;&gt;0,DataSheet!E41,"")</f>
        <v>טנדר דבל קבינה כולל נהג כדוגמת טיוטה היילקס או ש''ע.</v>
      </c>
      <c r="D40" s="5" t="str">
        <f>IF(A40="","",IF(DataSheet!J41=0,"פריט ללא הבהרה",DataSheet!J41))</f>
        <v>6.5.29</v>
      </c>
      <c r="E40">
        <f>IF(DataSheet!B41&lt;&gt;0,DataSheet!B41,"")</f>
        <v>7</v>
      </c>
      <c r="F40" t="str">
        <f>IF(DataSheet!F41&lt;&gt;0,DataSheet!F41,"")</f>
        <v>ש'ע</v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>WE060138</v>
      </c>
      <c r="B41" s="4" t="str">
        <f>IF(DataSheet!D42&lt;&gt;0,DataSheet!D42,"")</f>
        <v>עגלת חירום למענה מהיר באירוע דליפה כולל הציוד על פי רשימה</v>
      </c>
      <c r="C41" s="4" t="str">
        <f>IF(DataSheet!E42&lt;&gt;0,DataSheet!E42,"")</f>
        <v>עגלת חירום למענה מהיר באירוע דליפת דלק כולל מדחס, משאבה, גנרטור וכל הציוד על פי רשימה בנהלי  עבודה של תש"א</v>
      </c>
      <c r="D41" s="5" t="str">
        <f>IF(A41="","",IF(DataSheet!J42=0,"פריט ללא הבהרה",DataSheet!J42))</f>
        <v>6.3.167</v>
      </c>
      <c r="E41">
        <f>IF(DataSheet!B42&lt;&gt;0,DataSheet!B42,"")</f>
        <v>1</v>
      </c>
      <c r="F41" t="str">
        <f>IF(DataSheet!F42&lt;&gt;0,DataSheet!F42,"")</f>
        <v>CMP</v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42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G2" s="11">
        <v>220045</v>
      </c>
      <c r="H2" t="s">
        <v>177</v>
      </c>
      <c r="I2" t="s">
        <v>178</v>
      </c>
      <c r="J2" t="s">
        <v>179</v>
      </c>
      <c r="M2" t="s">
        <v>180</v>
      </c>
      <c r="N2" t="s">
        <v>181</v>
      </c>
      <c r="O2" t="s">
        <v>182</v>
      </c>
      <c r="S2" t="s">
        <v>183</v>
      </c>
      <c r="T2" t="s">
        <v>184</v>
      </c>
      <c r="U2" t="s">
        <v>185</v>
      </c>
      <c r="V2" t="s">
        <v>186</v>
      </c>
      <c r="Y2" t="s">
        <v>187</v>
      </c>
      <c r="Z2" t="s">
        <v>188</v>
      </c>
      <c r="AB2" t="s">
        <v>189</v>
      </c>
      <c r="AC2" t="s">
        <v>190</v>
      </c>
      <c r="AD2" s="11">
        <v>2563760</v>
      </c>
      <c r="AE2" t="s">
        <v>191</v>
      </c>
      <c r="AF2" t="s">
        <v>192</v>
      </c>
      <c r="AG2" t="s">
        <v>193</v>
      </c>
      <c r="AH2" t="s">
        <v>194</v>
      </c>
      <c r="AL2" t="s">
        <v>195</v>
      </c>
      <c r="AM2" t="s">
        <v>196</v>
      </c>
      <c r="AN2" t="s">
        <v>184</v>
      </c>
      <c r="AQ2" s="11">
        <v>2</v>
      </c>
      <c r="AR2" t="s">
        <v>197</v>
      </c>
      <c r="AS2" s="11">
        <v>4</v>
      </c>
      <c r="AT2" t="s">
        <v>198</v>
      </c>
      <c r="BD2" t="s">
        <v>199</v>
      </c>
      <c r="BE2" t="s">
        <v>200</v>
      </c>
      <c r="BG2" t="s">
        <v>201</v>
      </c>
      <c r="BI2" t="s">
        <v>202</v>
      </c>
      <c r="BK2" t="s">
        <v>203</v>
      </c>
      <c r="BL2" t="s">
        <v>204</v>
      </c>
      <c r="BQ2" t="s">
        <v>205</v>
      </c>
      <c r="BS2" t="s">
        <v>206</v>
      </c>
      <c r="BV2" t="s">
        <v>207</v>
      </c>
      <c r="CA2" s="11">
        <v>14</v>
      </c>
      <c r="CB2" t="s">
        <v>208</v>
      </c>
      <c r="CD2" t="s">
        <v>209</v>
      </c>
      <c r="CG2" s="11">
        <v>0</v>
      </c>
      <c r="CH2" t="s">
        <v>210</v>
      </c>
      <c r="CJ2" t="s">
        <v>180</v>
      </c>
      <c r="CM2" t="s">
        <v>180</v>
      </c>
      <c r="CN2" s="11">
        <v>0</v>
      </c>
      <c r="CO2" s="11">
        <v>2999599.2</v>
      </c>
      <c r="CP2" s="11">
        <v>2999599.2</v>
      </c>
      <c r="CQ2" t="s">
        <v>180</v>
      </c>
      <c r="CV2" t="s">
        <v>211</v>
      </c>
      <c r="CX2" t="s">
        <v>212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213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214</v>
      </c>
      <c r="BT3" t="s">
        <v>215</v>
      </c>
      <c r="BU3" t="s">
        <v>216</v>
      </c>
      <c r="BV3" t="s">
        <v>217</v>
      </c>
      <c r="BW3" t="s">
        <v>218</v>
      </c>
      <c r="BX3" t="s">
        <v>219</v>
      </c>
      <c r="BY3" t="s">
        <v>220</v>
      </c>
      <c r="BZ3" t="s">
        <v>221</v>
      </c>
      <c r="CA3" t="s">
        <v>222</v>
      </c>
    </row>
    <row r="4" spans="1:106" x14ac:dyDescent="0.25">
      <c r="A4" s="1" t="s">
        <v>223</v>
      </c>
      <c r="C4" t="s">
        <v>224</v>
      </c>
      <c r="D4" t="s">
        <v>225</v>
      </c>
      <c r="E4" t="s">
        <v>204</v>
      </c>
      <c r="F4" t="s">
        <v>226</v>
      </c>
      <c r="G4" t="s">
        <v>227</v>
      </c>
      <c r="J4" t="s">
        <v>228</v>
      </c>
      <c r="K4" t="s">
        <v>193</v>
      </c>
      <c r="M4" t="s">
        <v>229</v>
      </c>
      <c r="N4" t="s">
        <v>230</v>
      </c>
      <c r="O4" t="s">
        <v>200</v>
      </c>
      <c r="P4" t="s">
        <v>231</v>
      </c>
      <c r="Q4" t="s">
        <v>232</v>
      </c>
      <c r="R4" t="s">
        <v>233</v>
      </c>
      <c r="V4" t="s">
        <v>234</v>
      </c>
      <c r="W4" t="s">
        <v>177</v>
      </c>
      <c r="X4" t="s">
        <v>201</v>
      </c>
      <c r="Y4" t="s">
        <v>235</v>
      </c>
      <c r="Z4" t="s">
        <v>236</v>
      </c>
      <c r="AA4" t="s">
        <v>230</v>
      </c>
      <c r="AB4" t="s">
        <v>177</v>
      </c>
      <c r="AD4" s="11">
        <v>0</v>
      </c>
      <c r="AF4" t="s">
        <v>237</v>
      </c>
      <c r="AI4" s="1">
        <v>0</v>
      </c>
      <c r="AQ4" s="11">
        <v>0</v>
      </c>
      <c r="AR4" s="11">
        <v>23981</v>
      </c>
      <c r="AS4" s="11">
        <v>1580750</v>
      </c>
      <c r="AU4" t="s">
        <v>227</v>
      </c>
      <c r="AV4" t="s">
        <v>193</v>
      </c>
      <c r="AW4" t="s">
        <v>180</v>
      </c>
      <c r="AX4" t="s">
        <v>238</v>
      </c>
      <c r="AY4" s="11">
        <v>1</v>
      </c>
      <c r="BG4" s="11">
        <v>0</v>
      </c>
      <c r="BH4" s="11">
        <v>0</v>
      </c>
      <c r="BJ4" t="s">
        <v>239</v>
      </c>
      <c r="BK4" s="11">
        <v>1999</v>
      </c>
      <c r="BL4" t="s">
        <v>240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241</v>
      </c>
      <c r="BY4" t="s">
        <v>242</v>
      </c>
      <c r="BZ4" t="s">
        <v>243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244</v>
      </c>
      <c r="B6" s="11">
        <v>300</v>
      </c>
      <c r="C6" s="11">
        <v>150</v>
      </c>
      <c r="D6" t="s">
        <v>245</v>
      </c>
      <c r="E6" t="s">
        <v>246</v>
      </c>
      <c r="F6" t="s">
        <v>247</v>
      </c>
      <c r="G6" s="11">
        <v>45000</v>
      </c>
      <c r="H6" t="s">
        <v>193</v>
      </c>
      <c r="I6" s="11">
        <v>300</v>
      </c>
    </row>
    <row r="7" spans="1:106" x14ac:dyDescent="0.25">
      <c r="A7" s="1" t="s">
        <v>248</v>
      </c>
      <c r="B7" s="11">
        <v>700</v>
      </c>
      <c r="C7" s="11">
        <v>55</v>
      </c>
      <c r="D7" t="s">
        <v>249</v>
      </c>
      <c r="E7" t="s">
        <v>250</v>
      </c>
      <c r="F7" t="s">
        <v>251</v>
      </c>
      <c r="G7" s="11">
        <v>38500</v>
      </c>
      <c r="H7" t="s">
        <v>193</v>
      </c>
      <c r="I7" s="11">
        <v>700</v>
      </c>
    </row>
    <row r="8" spans="1:106" x14ac:dyDescent="0.25">
      <c r="A8" s="1" t="s">
        <v>252</v>
      </c>
      <c r="B8" s="11">
        <v>50</v>
      </c>
      <c r="C8" s="11">
        <v>100</v>
      </c>
      <c r="D8" t="s">
        <v>253</v>
      </c>
      <c r="E8" t="s">
        <v>254</v>
      </c>
      <c r="F8" t="s">
        <v>247</v>
      </c>
      <c r="G8" s="11">
        <v>5000</v>
      </c>
      <c r="H8" t="s">
        <v>193</v>
      </c>
      <c r="I8" s="11">
        <v>50</v>
      </c>
      <c r="J8" t="s">
        <v>255</v>
      </c>
    </row>
    <row r="9" spans="1:106" x14ac:dyDescent="0.25">
      <c r="A9" s="1" t="s">
        <v>256</v>
      </c>
      <c r="B9" s="11">
        <v>1</v>
      </c>
      <c r="C9" s="11">
        <v>20000</v>
      </c>
      <c r="D9" t="s">
        <v>257</v>
      </c>
      <c r="E9" t="s">
        <v>258</v>
      </c>
      <c r="F9" t="s">
        <v>259</v>
      </c>
      <c r="G9" s="11">
        <v>20000</v>
      </c>
      <c r="H9" t="s">
        <v>193</v>
      </c>
      <c r="I9" s="11">
        <v>1</v>
      </c>
      <c r="J9" t="s">
        <v>260</v>
      </c>
    </row>
    <row r="10" spans="1:106" x14ac:dyDescent="0.25">
      <c r="A10" s="1" t="s">
        <v>261</v>
      </c>
      <c r="B10" s="11">
        <v>1</v>
      </c>
      <c r="C10" s="11">
        <v>60000</v>
      </c>
      <c r="D10" t="s">
        <v>262</v>
      </c>
      <c r="E10" t="s">
        <v>263</v>
      </c>
      <c r="F10" t="s">
        <v>259</v>
      </c>
      <c r="G10" s="11">
        <v>60000</v>
      </c>
      <c r="H10" t="s">
        <v>193</v>
      </c>
      <c r="I10" s="11">
        <v>1</v>
      </c>
      <c r="J10" t="s">
        <v>264</v>
      </c>
    </row>
    <row r="11" spans="1:106" x14ac:dyDescent="0.25">
      <c r="A11" s="1" t="s">
        <v>265</v>
      </c>
      <c r="B11" s="11">
        <v>20</v>
      </c>
      <c r="C11" s="11">
        <v>1500</v>
      </c>
      <c r="D11" t="s">
        <v>266</v>
      </c>
      <c r="E11" t="s">
        <v>267</v>
      </c>
      <c r="F11" t="s">
        <v>268</v>
      </c>
      <c r="G11" s="11">
        <v>30000</v>
      </c>
      <c r="H11" t="s">
        <v>193</v>
      </c>
      <c r="I11" s="11">
        <v>20</v>
      </c>
      <c r="J11" t="s">
        <v>269</v>
      </c>
    </row>
    <row r="12" spans="1:106" x14ac:dyDescent="0.25">
      <c r="A12" s="1" t="s">
        <v>270</v>
      </c>
      <c r="B12" s="11">
        <v>1</v>
      </c>
      <c r="C12" s="11">
        <v>6000</v>
      </c>
      <c r="D12" t="s">
        <v>271</v>
      </c>
      <c r="E12" t="s">
        <v>272</v>
      </c>
      <c r="F12" t="s">
        <v>259</v>
      </c>
      <c r="G12" s="11">
        <v>6000</v>
      </c>
      <c r="H12" t="s">
        <v>193</v>
      </c>
      <c r="I12" s="11">
        <v>1</v>
      </c>
      <c r="J12" t="s">
        <v>273</v>
      </c>
    </row>
    <row r="13" spans="1:106" x14ac:dyDescent="0.25">
      <c r="A13" s="1" t="s">
        <v>274</v>
      </c>
      <c r="B13" s="11">
        <v>1</v>
      </c>
      <c r="C13" s="11">
        <v>20000</v>
      </c>
      <c r="D13" t="s">
        <v>275</v>
      </c>
      <c r="E13" t="s">
        <v>276</v>
      </c>
      <c r="F13" t="s">
        <v>259</v>
      </c>
      <c r="G13" s="11">
        <v>20000</v>
      </c>
      <c r="H13" t="s">
        <v>193</v>
      </c>
      <c r="I13" s="11">
        <v>1</v>
      </c>
      <c r="J13" t="s">
        <v>277</v>
      </c>
    </row>
    <row r="14" spans="1:106" x14ac:dyDescent="0.25">
      <c r="A14" s="1" t="s">
        <v>278</v>
      </c>
      <c r="B14" s="11">
        <v>11</v>
      </c>
      <c r="C14" s="11">
        <v>1000</v>
      </c>
      <c r="D14" t="s">
        <v>279</v>
      </c>
      <c r="E14" t="s">
        <v>280</v>
      </c>
      <c r="F14" t="s">
        <v>251</v>
      </c>
      <c r="G14" s="11">
        <v>11000</v>
      </c>
      <c r="H14" t="s">
        <v>193</v>
      </c>
      <c r="I14" s="11">
        <v>11</v>
      </c>
      <c r="J14" t="s">
        <v>281</v>
      </c>
    </row>
    <row r="15" spans="1:106" x14ac:dyDescent="0.25">
      <c r="A15" s="1" t="s">
        <v>282</v>
      </c>
      <c r="B15" s="11">
        <v>600</v>
      </c>
      <c r="C15" s="11">
        <v>65</v>
      </c>
      <c r="D15" t="s">
        <v>283</v>
      </c>
      <c r="E15" t="s">
        <v>284</v>
      </c>
      <c r="F15" t="s">
        <v>251</v>
      </c>
      <c r="G15" s="11">
        <v>39000</v>
      </c>
      <c r="H15" t="s">
        <v>193</v>
      </c>
      <c r="I15" s="11">
        <v>600</v>
      </c>
      <c r="J15" t="s">
        <v>285</v>
      </c>
    </row>
    <row r="16" spans="1:106" x14ac:dyDescent="0.25">
      <c r="A16" s="1" t="s">
        <v>286</v>
      </c>
      <c r="B16" s="11">
        <v>80</v>
      </c>
      <c r="C16" s="11">
        <v>150</v>
      </c>
      <c r="D16" t="s">
        <v>287</v>
      </c>
      <c r="E16" t="s">
        <v>288</v>
      </c>
      <c r="F16" t="s">
        <v>251</v>
      </c>
      <c r="G16" s="11">
        <v>12000</v>
      </c>
      <c r="H16" t="s">
        <v>193</v>
      </c>
      <c r="I16" s="11">
        <v>80</v>
      </c>
      <c r="J16" t="s">
        <v>289</v>
      </c>
    </row>
    <row r="17" spans="1:10" x14ac:dyDescent="0.25">
      <c r="A17" s="1" t="s">
        <v>290</v>
      </c>
      <c r="B17" s="11">
        <v>100</v>
      </c>
      <c r="C17" s="11">
        <v>45</v>
      </c>
      <c r="D17" t="s">
        <v>291</v>
      </c>
      <c r="E17" t="s">
        <v>292</v>
      </c>
      <c r="F17" t="s">
        <v>251</v>
      </c>
      <c r="G17" s="11">
        <v>4500</v>
      </c>
      <c r="H17" t="s">
        <v>193</v>
      </c>
      <c r="I17" s="11">
        <v>100</v>
      </c>
      <c r="J17" t="s">
        <v>293</v>
      </c>
    </row>
    <row r="18" spans="1:10" x14ac:dyDescent="0.25">
      <c r="A18" s="1" t="s">
        <v>294</v>
      </c>
      <c r="B18" s="11">
        <v>20</v>
      </c>
      <c r="C18" s="11">
        <v>700</v>
      </c>
      <c r="D18" t="s">
        <v>295</v>
      </c>
      <c r="E18" t="s">
        <v>296</v>
      </c>
      <c r="F18" t="s">
        <v>251</v>
      </c>
      <c r="G18" s="11">
        <v>14000</v>
      </c>
      <c r="H18" t="s">
        <v>193</v>
      </c>
      <c r="I18" s="11">
        <v>20</v>
      </c>
      <c r="J18" t="s">
        <v>297</v>
      </c>
    </row>
    <row r="19" spans="1:10" x14ac:dyDescent="0.25">
      <c r="A19" s="1" t="s">
        <v>298</v>
      </c>
      <c r="B19" s="11">
        <v>1</v>
      </c>
      <c r="C19" s="11">
        <v>40000</v>
      </c>
      <c r="D19" t="s">
        <v>299</v>
      </c>
      <c r="E19" t="s">
        <v>299</v>
      </c>
      <c r="F19" t="s">
        <v>259</v>
      </c>
      <c r="G19" s="11">
        <v>40000</v>
      </c>
      <c r="H19" t="s">
        <v>193</v>
      </c>
      <c r="I19" s="11">
        <v>1</v>
      </c>
    </row>
    <row r="20" spans="1:10" x14ac:dyDescent="0.25">
      <c r="A20" s="1" t="s">
        <v>300</v>
      </c>
      <c r="B20" s="11">
        <v>20</v>
      </c>
      <c r="C20" s="11">
        <v>500</v>
      </c>
      <c r="D20" t="s">
        <v>301</v>
      </c>
      <c r="E20" t="s">
        <v>302</v>
      </c>
      <c r="F20" t="s">
        <v>259</v>
      </c>
      <c r="G20" s="11">
        <v>10000</v>
      </c>
      <c r="H20" t="s">
        <v>193</v>
      </c>
      <c r="I20" s="11">
        <v>20</v>
      </c>
      <c r="J20" t="s">
        <v>303</v>
      </c>
    </row>
    <row r="21" spans="1:10" x14ac:dyDescent="0.25">
      <c r="A21" s="1" t="s">
        <v>304</v>
      </c>
      <c r="B21" s="11">
        <v>40</v>
      </c>
      <c r="C21" s="11">
        <v>10</v>
      </c>
      <c r="D21" t="s">
        <v>305</v>
      </c>
      <c r="E21" t="s">
        <v>306</v>
      </c>
      <c r="F21" t="s">
        <v>247</v>
      </c>
      <c r="G21" s="11">
        <v>400</v>
      </c>
      <c r="H21" t="s">
        <v>193</v>
      </c>
      <c r="I21" s="11">
        <v>40</v>
      </c>
      <c r="J21" t="s">
        <v>307</v>
      </c>
    </row>
    <row r="22" spans="1:10" x14ac:dyDescent="0.25">
      <c r="A22" s="1" t="s">
        <v>308</v>
      </c>
      <c r="B22" s="11">
        <v>40</v>
      </c>
      <c r="C22" s="11">
        <v>450</v>
      </c>
      <c r="D22" t="s">
        <v>309</v>
      </c>
      <c r="E22" t="s">
        <v>310</v>
      </c>
      <c r="F22" t="s">
        <v>247</v>
      </c>
      <c r="G22" s="11">
        <v>18000</v>
      </c>
      <c r="H22" t="s">
        <v>193</v>
      </c>
      <c r="I22" s="11">
        <v>40</v>
      </c>
      <c r="J22" t="s">
        <v>311</v>
      </c>
    </row>
    <row r="23" spans="1:10" x14ac:dyDescent="0.25">
      <c r="A23" s="1" t="s">
        <v>312</v>
      </c>
      <c r="B23" s="11">
        <v>220</v>
      </c>
      <c r="C23" s="11">
        <v>3500</v>
      </c>
      <c r="D23" t="s">
        <v>313</v>
      </c>
      <c r="E23" t="s">
        <v>314</v>
      </c>
      <c r="F23" t="s">
        <v>247</v>
      </c>
      <c r="G23" s="11">
        <v>770000</v>
      </c>
      <c r="H23" t="s">
        <v>193</v>
      </c>
      <c r="I23" s="11">
        <v>220</v>
      </c>
      <c r="J23" t="s">
        <v>315</v>
      </c>
    </row>
    <row r="24" spans="1:10" x14ac:dyDescent="0.25">
      <c r="A24" s="1" t="s">
        <v>316</v>
      </c>
      <c r="B24" s="11">
        <v>100</v>
      </c>
      <c r="C24" s="11">
        <v>200</v>
      </c>
      <c r="D24" t="s">
        <v>317</v>
      </c>
      <c r="E24" t="s">
        <v>318</v>
      </c>
      <c r="F24" t="s">
        <v>251</v>
      </c>
      <c r="G24" s="11">
        <v>20000</v>
      </c>
      <c r="H24" t="s">
        <v>193</v>
      </c>
      <c r="I24" s="11">
        <v>100</v>
      </c>
      <c r="J24" t="s">
        <v>319</v>
      </c>
    </row>
    <row r="25" spans="1:10" x14ac:dyDescent="0.25">
      <c r="A25" s="1" t="s">
        <v>320</v>
      </c>
      <c r="B25" s="11">
        <v>2</v>
      </c>
      <c r="C25" s="11">
        <v>12500</v>
      </c>
      <c r="D25" t="s">
        <v>321</v>
      </c>
      <c r="E25" t="s">
        <v>322</v>
      </c>
      <c r="F25" t="s">
        <v>259</v>
      </c>
      <c r="G25" s="11">
        <v>25000</v>
      </c>
      <c r="H25" t="s">
        <v>193</v>
      </c>
      <c r="I25" s="11">
        <v>2</v>
      </c>
      <c r="J25" t="s">
        <v>323</v>
      </c>
    </row>
    <row r="26" spans="1:10" x14ac:dyDescent="0.25">
      <c r="A26" s="1" t="s">
        <v>324</v>
      </c>
      <c r="B26" s="11">
        <v>40</v>
      </c>
      <c r="C26" s="11">
        <v>200</v>
      </c>
      <c r="D26" t="s">
        <v>325</v>
      </c>
      <c r="E26" t="s">
        <v>326</v>
      </c>
      <c r="F26" t="s">
        <v>247</v>
      </c>
      <c r="G26" s="11">
        <v>8000</v>
      </c>
      <c r="H26" t="s">
        <v>193</v>
      </c>
      <c r="I26" s="11">
        <v>40</v>
      </c>
      <c r="J26" t="s">
        <v>327</v>
      </c>
    </row>
    <row r="27" spans="1:10" x14ac:dyDescent="0.25">
      <c r="A27" s="1" t="s">
        <v>328</v>
      </c>
      <c r="B27" s="11">
        <v>230</v>
      </c>
      <c r="C27" s="11">
        <v>80</v>
      </c>
      <c r="D27" t="s">
        <v>329</v>
      </c>
      <c r="E27" t="s">
        <v>330</v>
      </c>
      <c r="F27" t="s">
        <v>247</v>
      </c>
      <c r="G27" s="11">
        <v>18400</v>
      </c>
      <c r="H27" t="s">
        <v>193</v>
      </c>
      <c r="I27" s="11">
        <v>230</v>
      </c>
      <c r="J27" t="s">
        <v>331</v>
      </c>
    </row>
    <row r="28" spans="1:10" x14ac:dyDescent="0.25">
      <c r="A28" s="1" t="s">
        <v>332</v>
      </c>
      <c r="B28" s="11">
        <v>380</v>
      </c>
      <c r="C28" s="11">
        <v>180</v>
      </c>
      <c r="D28" t="s">
        <v>333</v>
      </c>
      <c r="E28" t="s">
        <v>334</v>
      </c>
      <c r="F28" t="s">
        <v>335</v>
      </c>
      <c r="G28" s="11">
        <v>68400</v>
      </c>
      <c r="H28" t="s">
        <v>193</v>
      </c>
      <c r="I28" s="11">
        <v>380</v>
      </c>
      <c r="J28" t="s">
        <v>336</v>
      </c>
    </row>
    <row r="29" spans="1:10" x14ac:dyDescent="0.25">
      <c r="A29" s="1" t="s">
        <v>337</v>
      </c>
      <c r="B29" s="11">
        <v>2</v>
      </c>
      <c r="C29" s="11">
        <v>8000</v>
      </c>
      <c r="D29" t="s">
        <v>338</v>
      </c>
      <c r="E29" t="s">
        <v>339</v>
      </c>
      <c r="F29" t="s">
        <v>259</v>
      </c>
      <c r="G29" s="11">
        <v>16000</v>
      </c>
      <c r="H29" t="s">
        <v>193</v>
      </c>
      <c r="I29" s="11">
        <v>2</v>
      </c>
      <c r="J29" t="s">
        <v>340</v>
      </c>
    </row>
    <row r="30" spans="1:10" x14ac:dyDescent="0.25">
      <c r="A30" s="1" t="s">
        <v>341</v>
      </c>
      <c r="B30" s="11">
        <v>4</v>
      </c>
      <c r="C30" s="11">
        <v>5000</v>
      </c>
      <c r="D30" t="s">
        <v>342</v>
      </c>
      <c r="E30" t="s">
        <v>343</v>
      </c>
      <c r="F30" t="s">
        <v>335</v>
      </c>
      <c r="G30" s="11">
        <v>20000</v>
      </c>
      <c r="H30" t="s">
        <v>193</v>
      </c>
      <c r="I30" s="11">
        <v>4</v>
      </c>
      <c r="J30" t="s">
        <v>344</v>
      </c>
    </row>
    <row r="31" spans="1:10" x14ac:dyDescent="0.25">
      <c r="A31" s="1" t="s">
        <v>345</v>
      </c>
      <c r="B31" s="11">
        <v>5</v>
      </c>
      <c r="C31" s="11">
        <v>1500</v>
      </c>
      <c r="D31" t="s">
        <v>346</v>
      </c>
      <c r="E31" t="s">
        <v>347</v>
      </c>
      <c r="F31" t="s">
        <v>93</v>
      </c>
      <c r="G31" s="11">
        <v>7500</v>
      </c>
      <c r="H31" t="s">
        <v>193</v>
      </c>
      <c r="I31" s="11">
        <v>5</v>
      </c>
      <c r="J31" t="s">
        <v>348</v>
      </c>
    </row>
    <row r="32" spans="1:10" x14ac:dyDescent="0.25">
      <c r="A32" s="1" t="s">
        <v>349</v>
      </c>
      <c r="B32" s="11">
        <v>24</v>
      </c>
      <c r="C32" s="11">
        <v>125</v>
      </c>
      <c r="D32" t="s">
        <v>350</v>
      </c>
      <c r="E32" t="s">
        <v>351</v>
      </c>
      <c r="F32" t="s">
        <v>335</v>
      </c>
      <c r="G32" s="11">
        <v>3000</v>
      </c>
      <c r="H32" t="s">
        <v>193</v>
      </c>
      <c r="I32" s="11">
        <v>24</v>
      </c>
      <c r="J32" t="s">
        <v>352</v>
      </c>
    </row>
    <row r="33" spans="1:10" x14ac:dyDescent="0.25">
      <c r="A33" s="1" t="s">
        <v>353</v>
      </c>
      <c r="B33" s="11">
        <v>150</v>
      </c>
      <c r="C33" s="11">
        <v>150</v>
      </c>
      <c r="D33" t="s">
        <v>354</v>
      </c>
      <c r="E33" t="s">
        <v>354</v>
      </c>
      <c r="F33" t="s">
        <v>247</v>
      </c>
      <c r="G33" s="11">
        <v>22500</v>
      </c>
      <c r="H33" t="s">
        <v>193</v>
      </c>
      <c r="I33" s="11">
        <v>150</v>
      </c>
    </row>
    <row r="34" spans="1:10" x14ac:dyDescent="0.25">
      <c r="A34" s="1" t="s">
        <v>355</v>
      </c>
      <c r="B34" s="11">
        <v>2</v>
      </c>
      <c r="C34" s="11">
        <v>600</v>
      </c>
      <c r="D34" t="s">
        <v>356</v>
      </c>
      <c r="E34" t="s">
        <v>357</v>
      </c>
      <c r="F34" t="s">
        <v>227</v>
      </c>
      <c r="G34" s="11">
        <v>1200</v>
      </c>
      <c r="H34" t="s">
        <v>193</v>
      </c>
      <c r="I34" s="11">
        <v>2</v>
      </c>
    </row>
    <row r="35" spans="1:10" x14ac:dyDescent="0.25">
      <c r="A35" s="1" t="s">
        <v>358</v>
      </c>
      <c r="B35" s="11">
        <v>1</v>
      </c>
      <c r="C35" s="11">
        <v>150000</v>
      </c>
      <c r="D35" t="s">
        <v>359</v>
      </c>
      <c r="E35" t="s">
        <v>360</v>
      </c>
      <c r="F35" t="s">
        <v>259</v>
      </c>
      <c r="G35" s="11">
        <v>150000</v>
      </c>
      <c r="H35" t="s">
        <v>193</v>
      </c>
      <c r="I35" s="11">
        <v>1</v>
      </c>
    </row>
    <row r="36" spans="1:10" x14ac:dyDescent="0.25">
      <c r="A36" s="1" t="s">
        <v>361</v>
      </c>
      <c r="B36" s="11">
        <v>300</v>
      </c>
      <c r="C36" s="11">
        <v>80</v>
      </c>
      <c r="D36" t="s">
        <v>362</v>
      </c>
      <c r="E36" t="s">
        <v>363</v>
      </c>
      <c r="F36" t="s">
        <v>364</v>
      </c>
      <c r="G36" s="11">
        <v>24000</v>
      </c>
      <c r="H36" t="s">
        <v>193</v>
      </c>
      <c r="I36" s="11">
        <v>300</v>
      </c>
      <c r="J36" t="s">
        <v>365</v>
      </c>
    </row>
    <row r="37" spans="1:10" x14ac:dyDescent="0.25">
      <c r="A37" s="1" t="s">
        <v>366</v>
      </c>
      <c r="B37" s="11">
        <v>50</v>
      </c>
      <c r="C37" s="11">
        <v>130</v>
      </c>
      <c r="D37" t="s">
        <v>367</v>
      </c>
      <c r="E37" t="s">
        <v>368</v>
      </c>
      <c r="F37" t="s">
        <v>364</v>
      </c>
      <c r="G37" s="11">
        <v>6500</v>
      </c>
      <c r="H37" t="s">
        <v>193</v>
      </c>
      <c r="I37" s="11">
        <v>50</v>
      </c>
      <c r="J37" t="s">
        <v>369</v>
      </c>
    </row>
    <row r="38" spans="1:10" x14ac:dyDescent="0.25">
      <c r="A38" s="1" t="s">
        <v>370</v>
      </c>
      <c r="B38" s="11">
        <v>70</v>
      </c>
      <c r="C38" s="11">
        <v>150</v>
      </c>
      <c r="D38" t="s">
        <v>371</v>
      </c>
      <c r="E38" t="s">
        <v>372</v>
      </c>
      <c r="F38" t="s">
        <v>364</v>
      </c>
      <c r="G38" s="11">
        <v>10500</v>
      </c>
      <c r="H38" t="s">
        <v>193</v>
      </c>
      <c r="I38" s="11">
        <v>70</v>
      </c>
      <c r="J38" t="s">
        <v>373</v>
      </c>
    </row>
    <row r="39" spans="1:10" x14ac:dyDescent="0.25">
      <c r="A39" s="1" t="s">
        <v>374</v>
      </c>
      <c r="B39" s="11">
        <v>70</v>
      </c>
      <c r="C39" s="11">
        <v>90</v>
      </c>
      <c r="D39" t="s">
        <v>375</v>
      </c>
      <c r="E39" t="s">
        <v>375</v>
      </c>
      <c r="F39" t="s">
        <v>364</v>
      </c>
      <c r="G39" s="11">
        <v>6300</v>
      </c>
      <c r="H39" t="s">
        <v>193</v>
      </c>
      <c r="I39" s="11">
        <v>70</v>
      </c>
      <c r="J39" t="s">
        <v>376</v>
      </c>
    </row>
    <row r="40" spans="1:10" x14ac:dyDescent="0.25">
      <c r="A40" s="1" t="s">
        <v>377</v>
      </c>
      <c r="B40" s="11">
        <v>20</v>
      </c>
      <c r="C40" s="11">
        <v>200</v>
      </c>
      <c r="D40" t="s">
        <v>378</v>
      </c>
      <c r="E40" t="s">
        <v>379</v>
      </c>
      <c r="F40" t="s">
        <v>364</v>
      </c>
      <c r="G40" s="11">
        <v>4000</v>
      </c>
      <c r="H40" t="s">
        <v>193</v>
      </c>
      <c r="I40" s="11">
        <v>20</v>
      </c>
      <c r="J40" t="s">
        <v>380</v>
      </c>
    </row>
    <row r="41" spans="1:10" x14ac:dyDescent="0.25">
      <c r="A41" s="1" t="s">
        <v>381</v>
      </c>
      <c r="B41" s="11">
        <v>7</v>
      </c>
      <c r="C41" s="11">
        <v>150</v>
      </c>
      <c r="D41" t="s">
        <v>382</v>
      </c>
      <c r="E41" t="s">
        <v>383</v>
      </c>
      <c r="F41" t="s">
        <v>364</v>
      </c>
      <c r="G41" s="11">
        <v>1050</v>
      </c>
      <c r="H41" t="s">
        <v>193</v>
      </c>
      <c r="I41" s="11">
        <v>7</v>
      </c>
      <c r="J41" t="s">
        <v>384</v>
      </c>
    </row>
    <row r="42" spans="1:10" x14ac:dyDescent="0.25">
      <c r="A42" s="1" t="s">
        <v>385</v>
      </c>
      <c r="B42" s="11">
        <v>1</v>
      </c>
      <c r="C42" s="11">
        <v>25000</v>
      </c>
      <c r="D42" t="s">
        <v>386</v>
      </c>
      <c r="E42" t="s">
        <v>387</v>
      </c>
      <c r="F42" t="s">
        <v>259</v>
      </c>
      <c r="G42" s="11">
        <v>25000</v>
      </c>
      <c r="H42" t="s">
        <v>193</v>
      </c>
      <c r="I42" s="11">
        <v>1</v>
      </c>
      <c r="J42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2024-06-26T06:03:36Z</dcterms:modified>
</cp:coreProperties>
</file>